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12"/>
  <c r="E18"/>
  <c r="E20"/>
  <c r="E24"/>
  <c r="E23" s="1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</calcChain>
</file>

<file path=xl/sharedStrings.xml><?xml version="1.0" encoding="utf-8"?>
<sst xmlns="http://schemas.openxmlformats.org/spreadsheetml/2006/main" count="468" uniqueCount="272">
  <si>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</si>
  <si>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</si>
  <si>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</si>
  <si>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</si>
  <si>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</si>
  <si>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2022 по 31 мая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</si>
  <si>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</si>
  <si>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</si>
  <si>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</si>
  <si>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</si>
  <si>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</si>
  <si>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</si>
  <si>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</si>
  <si>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</si>
  <si>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</si>
  <si>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</si>
  <si>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</si>
  <si>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</si>
  <si>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</si>
  <si>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</si>
  <si>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</si>
  <si>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</si>
  <si>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</si>
  <si>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</si>
  <si>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</si>
  <si>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</si>
  <si>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</si>
  <si>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</si>
  <si>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</si>
  <si>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</si>
  <si>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</si>
  <si>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</si>
  <si>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</si>
  <si>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</si>
  <si>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</si>
  <si>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</si>
  <si>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</si>
  <si>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</si>
  <si>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</si>
  <si>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</si>
  <si>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</si>
  <si>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</si>
  <si>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</si>
  <si>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</si>
  <si>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</si>
  <si>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</si>
  <si>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</si>
  <si>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</si>
  <si>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</si>
  <si>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</si>
  <si>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</si>
  <si>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</si>
  <si>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</si>
  <si>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</si>
  <si>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</si>
  <si>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</si>
  <si>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</si>
  <si>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</si>
  <si>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</si>
  <si>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</si>
  <si>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</si>
  <si>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</si>
  <si>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</si>
  <si>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</si>
  <si>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</si>
  <si>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</si>
  <si>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</si>
  <si>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</si>
  <si>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</si>
  <si>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</si>
  <si>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</si>
  <si>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</si>
  <si>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</si>
  <si>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</si>
  <si>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</si>
  <si>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</si>
  <si>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</si>
  <si>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</si>
  <si>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</si>
  <si>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</si>
  <si>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</si>
  <si>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</si>
  <si>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</si>
  <si>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</si>
  <si>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</si>
  <si>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</si>
  <si>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</si>
  <si>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</si>
  <si>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</si>
  <si>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</si>
  <si>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</si>
  <si>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</si>
  <si>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</si>
  <si>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</si>
  <si>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</si>
  <si>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</si>
  <si>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</si>
  <si>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</si>
  <si>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</si>
  <si>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000 10804000010000110</t>
  </si>
  <si>
    <t>000 10804020010000110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</si>
  <si>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</si>
  <si>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</si>
  <si>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</si>
  <si>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</si>
  <si>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</si>
  <si>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</si>
  <si>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</si>
  <si>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</si>
  <si>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</si>
  <si>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000 10904053101000110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</si>
  <si>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</si>
  <si>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</si>
  <si>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</si>
  <si>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</si>
  <si>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</si>
  <si>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</si>
  <si>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</si>
  <si>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</si>
  <si>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</si>
  <si>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</si>
  <si>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</si>
  <si>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</si>
  <si>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</si>
  <si>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</si>
  <si>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</si>
  <si>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</si>
  <si>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</si>
  <si>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</si>
  <si>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</si>
  <si>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</si>
  <si>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</si>
  <si>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000 11715030101001150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</si>
  <si>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</si>
  <si>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000 11715030101002150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</si>
  <si>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</si>
  <si>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</si>
  <si>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</si>
  <si>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</si>
  <si>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</si>
  <si>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</si>
  <si>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</si>
  <si>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</si>
  <si>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</si>
  <si>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</si>
  <si>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</si>
  <si>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</si>
  <si>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</si>
  <si>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</si>
  <si>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</si>
  <si>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</si>
  <si>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</si>
  <si>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</si>
  <si>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</si>
  <si>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</si>
  <si>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</si>
  <si>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</si>
  <si>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</si>
  <si>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</si>
  <si>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</si>
  <si>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</si>
  <si>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</si>
  <si>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</si>
  <si>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</si>
  <si>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</si>
  <si>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</si>
  <si>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</si>
  <si>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</si>
  <si>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</si>
  <si>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</si>
  <si>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</si>
  <si>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</si>
  <si>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</si>
  <si>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</si>
  <si>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</si>
  <si>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</si>
  <si>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</si>
  <si>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</si>
  <si>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</si>
  <si>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</si>
  <si>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</si>
  <si>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951 0104 8910000110 121 </t>
  </si>
  <si>
    <t xml:space="preserve">951 0104 8910000110 129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</si>
  <si>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</si>
  <si>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</si>
  <si>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</si>
  <si>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</si>
  <si>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</si>
  <si>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</si>
  <si>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</si>
  <si>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 xml:space="preserve">951 0104 8990072390 244 </t>
  </si>
  <si>
    <t xml:space="preserve">951 0104 9990087050 540 </t>
  </si>
  <si>
    <t xml:space="preserve">951 0106 9990087040 540 </t>
  </si>
  <si>
    <t>Резервные средства</t>
  </si>
  <si>
    <t xml:space="preserve">951 0111 9910090100 870 </t>
  </si>
  <si>
    <t xml:space="preserve">951 0113 9990022960 244 </t>
  </si>
  <si>
    <t xml:space="preserve">951 0113 9990099990 244 </t>
  </si>
  <si>
    <t>Уплата иных платежей</t>
  </si>
  <si>
    <t xml:space="preserve">951 0113 9990099990 853 </t>
  </si>
  <si>
    <t xml:space="preserve">951 0203 8990051180 121 </t>
  </si>
  <si>
    <t xml:space="preserve">951 0203 8990051180 129 </t>
  </si>
  <si>
    <t xml:space="preserve">951 0310 0420021670 244 </t>
  </si>
  <si>
    <t xml:space="preserve">951 0310 99100S4220 244 </t>
  </si>
  <si>
    <t xml:space="preserve">951 0409 9990022400 244 </t>
  </si>
  <si>
    <t xml:space="preserve">951 0412 9990022960 244 </t>
  </si>
  <si>
    <t xml:space="preserve">951 0503 0220029070 244 </t>
  </si>
  <si>
    <t xml:space="preserve">951 0503 0220029070 247 </t>
  </si>
  <si>
    <t xml:space="preserve">951 0503 0220029090 244 </t>
  </si>
  <si>
    <t xml:space="preserve">951 0503 02200S4640 244 </t>
  </si>
  <si>
    <t xml:space="preserve">951 0705 0810023330 244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</si>
  <si>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</si>
  <si>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</si>
  <si>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</si>
  <si>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</si>
  <si>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Иные пенсии, социальные доплаты к пенсиям</t>
  </si>
  <si>
    <t xml:space="preserve">951 1001 9990010050 312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</si>
  <si>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</si>
  <si>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</si>
  <si>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</si>
  <si>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</si>
  <si>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</si>
  <si>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</si>
  <si>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</si>
  <si>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</si>
  <si>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</si>
  <si>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</si>
  <si>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</si>
  <si>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</si>
  <si>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</si>
  <si>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</si>
  <si>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</si>
  <si>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</si>
  <si>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</si>
  <si>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</si>
  <si>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</si>
  <si>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</si>
  <si>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</si>
  <si>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</si>
  <si>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</si>
  <si>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</si>
  <si>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</si>
  <si>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</si>
  <si>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</si>
  <si>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</si>
  <si>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</si>
  <si>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</si>
  <si>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</si>
  <si>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</si>
  <si>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</si>
  <si>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</si>
  <si>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</si>
  <si>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</si>
  <si>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</si>
  <si>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</si>
  <si>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</si>
  <si>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</si>
  <si>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</si>
  <si>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</si>
  <si>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</si>
  <si>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</si>
  <si>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</si>
  <si>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</si>
  <si>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</si>
  <si>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C:\117\117M01.txt</t>
  </si>
  <si>
    <t>Доходы/EXPORT_SRC_CODE</t>
  </si>
  <si>
    <t>Доходы/PERIOD</t>
  </si>
  <si>
    <t>Руководитель</t>
  </si>
  <si>
    <t>Статов Р.В.</t>
  </si>
  <si>
    <t>Нач.сектора экономики и финансов</t>
  </si>
  <si>
    <t>Сенив Е.О.</t>
  </si>
  <si>
    <t>Ведущий специалист</t>
  </si>
  <si>
    <t>Геращенко А.А.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</si>
</sst>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opLeftCell="A46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26900700</v>
      </c>
      <c r="E19" s="28">
        <v>9570800.2200000007</v>
      </c>
      <c r="F19" s="27">
        <f>IF(OR(D19="-",IF(E19="-",0,E19)&gt;=IF(D19="-",0,D19)),"-",IF(D19="-",0,D19)-IF(E19="-",0,E19))</f>
        <v>17329899.780000001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11423600</v>
      </c>
      <c r="E21" s="37">
        <v>4599420.6100000003</v>
      </c>
      <c r="F21" s="38">
        <f t="shared" ref="F21:F52" si="0">IF(OR(D21="-",IF(E21="-",0,E21)&gt;=IF(D21="-",0,D21)),"-",IF(D21="-",0,D21)-IF(E21="-",0,E21))</f>
        <v>6824179.3899999997</v>
      </c>
    </row>
    <row r="22" spans="1:6">
      <c r="A22" s="34" t="s">
        <v>37</v>
      </c>
      <c r="B22" s="35" t="s">
        <v>32</v>
      </c>
      <c r="C22" s="36" t="s">
        <v>38</v>
      </c>
      <c r="D22" s="37">
        <v>1880500</v>
      </c>
      <c r="E22" s="37">
        <v>374043.38</v>
      </c>
      <c r="F22" s="38">
        <f t="shared" si="0"/>
        <v>1506456.62</v>
      </c>
    </row>
    <row r="23" spans="1:6">
      <c r="A23" s="34" t="s">
        <v>39</v>
      </c>
      <c r="B23" s="35" t="s">
        <v>32</v>
      </c>
      <c r="C23" s="36" t="s">
        <v>40</v>
      </c>
      <c r="D23" s="37">
        <v>1880500</v>
      </c>
      <c r="E23" s="37">
        <v>374043.38</v>
      </c>
      <c r="F23" s="38">
        <f t="shared" si="0"/>
        <v>1506456.62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1870000</v>
      </c>
      <c r="E24" s="37">
        <v>371231.5</v>
      </c>
      <c r="F24" s="38">
        <f t="shared" si="0"/>
        <v>1498768.5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371180.36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51.14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1300</v>
      </c>
      <c r="E27" s="37">
        <v>1009.2</v>
      </c>
      <c r="F27" s="38">
        <f t="shared" si="0"/>
        <v>290.79999999999995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1009.2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9200</v>
      </c>
      <c r="E29" s="37">
        <v>1217.68</v>
      </c>
      <c r="F29" s="38">
        <f t="shared" si="0"/>
        <v>7982.32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1199.58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18.100000000000001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585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585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3088400</v>
      </c>
      <c r="E34" s="37">
        <v>3380101.45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3088400</v>
      </c>
      <c r="E35" s="37">
        <v>3380101.45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3088400</v>
      </c>
      <c r="E36" s="37">
        <v>3380101.45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3380101.45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5232000</v>
      </c>
      <c r="E38" s="37">
        <v>326069.75</v>
      </c>
      <c r="F38" s="38">
        <f t="shared" si="0"/>
        <v>4905930.25</v>
      </c>
    </row>
    <row r="39" spans="1:6">
      <c r="A39" s="34" t="s">
        <v>71</v>
      </c>
      <c r="B39" s="35" t="s">
        <v>32</v>
      </c>
      <c r="C39" s="36" t="s">
        <v>72</v>
      </c>
      <c r="D39" s="37">
        <v>295000</v>
      </c>
      <c r="E39" s="37">
        <v>-3031.46</v>
      </c>
      <c r="F39" s="38">
        <f t="shared" si="0"/>
        <v>298031.46000000002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295000</v>
      </c>
      <c r="E40" s="37">
        <v>-3031.46</v>
      </c>
      <c r="F40" s="38">
        <f t="shared" si="0"/>
        <v>298031.46000000002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-3031.46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4937000</v>
      </c>
      <c r="E42" s="37">
        <v>329101.21000000002</v>
      </c>
      <c r="F42" s="38">
        <f t="shared" si="0"/>
        <v>4607898.79</v>
      </c>
    </row>
    <row r="43" spans="1:6">
      <c r="A43" s="34" t="s">
        <v>79</v>
      </c>
      <c r="B43" s="35" t="s">
        <v>32</v>
      </c>
      <c r="C43" s="36" t="s">
        <v>80</v>
      </c>
      <c r="D43" s="37">
        <v>566000</v>
      </c>
      <c r="E43" s="37">
        <v>278009.98</v>
      </c>
      <c r="F43" s="38">
        <f t="shared" si="0"/>
        <v>287990.02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566000</v>
      </c>
      <c r="E44" s="37">
        <v>278009.98</v>
      </c>
      <c r="F44" s="38">
        <f t="shared" si="0"/>
        <v>287990.02</v>
      </c>
    </row>
    <row r="45" spans="1:6" ht="56.2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278009.98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4371000</v>
      </c>
      <c r="E46" s="37">
        <v>51091.23</v>
      </c>
      <c r="F46" s="38">
        <f t="shared" si="0"/>
        <v>4319908.7699999996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4371000</v>
      </c>
      <c r="E47" s="37">
        <v>51091.23</v>
      </c>
      <c r="F47" s="38">
        <f t="shared" si="0"/>
        <v>4319908.7699999996</v>
      </c>
    </row>
    <row r="48" spans="1:6" ht="56.2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51091.23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17400</v>
      </c>
      <c r="E49" s="37">
        <v>3570</v>
      </c>
      <c r="F49" s="38">
        <f t="shared" si="0"/>
        <v>13830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3570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3570</v>
      </c>
      <c r="F51" s="38" t="str">
        <f t="shared" si="0"/>
        <v>-</v>
      </c>
    </row>
    <row r="52" spans="1:6" ht="90">
      <c r="A52" s="39" t="s">
        <v>97</v>
      </c>
      <c r="B52" s="35" t="s">
        <v>32</v>
      </c>
      <c r="C52" s="36" t="s">
        <v>98</v>
      </c>
      <c r="D52" s="37" t="s">
        <v>45</v>
      </c>
      <c r="E52" s="37">
        <v>3570</v>
      </c>
      <c r="F52" s="38" t="str">
        <f t="shared" si="0"/>
        <v>-</v>
      </c>
    </row>
    <row r="53" spans="1:6" ht="45">
      <c r="A53" s="34" t="s">
        <v>93</v>
      </c>
      <c r="B53" s="35" t="s">
        <v>32</v>
      </c>
      <c r="C53" s="36" t="s">
        <v>99</v>
      </c>
      <c r="D53" s="37">
        <v>17400</v>
      </c>
      <c r="E53" s="37" t="s">
        <v>45</v>
      </c>
      <c r="F53" s="38">
        <f t="shared" ref="F53:F84" si="1">IF(OR(D53="-",IF(E53="-",0,E53)&gt;=IF(D53="-",0,D53)),"-",IF(D53="-",0,D53)-IF(E53="-",0,E53))</f>
        <v>17400</v>
      </c>
    </row>
    <row r="54" spans="1:6" ht="67.5">
      <c r="A54" s="34" t="s">
        <v>95</v>
      </c>
      <c r="B54" s="35" t="s">
        <v>32</v>
      </c>
      <c r="C54" s="36" t="s">
        <v>100</v>
      </c>
      <c r="D54" s="37">
        <v>17400</v>
      </c>
      <c r="E54" s="37" t="s">
        <v>45</v>
      </c>
      <c r="F54" s="38">
        <f t="shared" si="1"/>
        <v>17400</v>
      </c>
    </row>
    <row r="55" spans="1:6" ht="33.75">
      <c r="A55" s="34" t="s">
        <v>101</v>
      </c>
      <c r="B55" s="35" t="s">
        <v>32</v>
      </c>
      <c r="C55" s="36" t="s">
        <v>102</v>
      </c>
      <c r="D55" s="37" t="s">
        <v>45</v>
      </c>
      <c r="E55" s="37">
        <v>547.83000000000004</v>
      </c>
      <c r="F55" s="38" t="str">
        <f t="shared" si="1"/>
        <v>-</v>
      </c>
    </row>
    <row r="56" spans="1:6">
      <c r="A56" s="34" t="s">
        <v>103</v>
      </c>
      <c r="B56" s="35" t="s">
        <v>32</v>
      </c>
      <c r="C56" s="36" t="s">
        <v>104</v>
      </c>
      <c r="D56" s="37" t="s">
        <v>45</v>
      </c>
      <c r="E56" s="37">
        <v>547.83000000000004</v>
      </c>
      <c r="F56" s="38" t="str">
        <f t="shared" si="1"/>
        <v>-</v>
      </c>
    </row>
    <row r="57" spans="1:6" ht="22.5">
      <c r="A57" s="34" t="s">
        <v>105</v>
      </c>
      <c r="B57" s="35" t="s">
        <v>32</v>
      </c>
      <c r="C57" s="36" t="s">
        <v>106</v>
      </c>
      <c r="D57" s="37" t="s">
        <v>45</v>
      </c>
      <c r="E57" s="37">
        <v>547.83000000000004</v>
      </c>
      <c r="F57" s="38" t="str">
        <f t="shared" si="1"/>
        <v>-</v>
      </c>
    </row>
    <row r="58" spans="1:6" ht="33.75">
      <c r="A58" s="34" t="s">
        <v>107</v>
      </c>
      <c r="B58" s="35" t="s">
        <v>32</v>
      </c>
      <c r="C58" s="36" t="s">
        <v>108</v>
      </c>
      <c r="D58" s="37" t="s">
        <v>45</v>
      </c>
      <c r="E58" s="37">
        <v>547.83000000000004</v>
      </c>
      <c r="F58" s="38" t="str">
        <f t="shared" si="1"/>
        <v>-</v>
      </c>
    </row>
    <row r="59" spans="1:6" ht="56.25">
      <c r="A59" s="34" t="s">
        <v>109</v>
      </c>
      <c r="B59" s="35" t="s">
        <v>32</v>
      </c>
      <c r="C59" s="36" t="s">
        <v>110</v>
      </c>
      <c r="D59" s="37" t="s">
        <v>45</v>
      </c>
      <c r="E59" s="37">
        <v>547.83000000000004</v>
      </c>
      <c r="F59" s="38" t="str">
        <f t="shared" si="1"/>
        <v>-</v>
      </c>
    </row>
    <row r="60" spans="1:6" ht="33.75">
      <c r="A60" s="34" t="s">
        <v>111</v>
      </c>
      <c r="B60" s="35" t="s">
        <v>32</v>
      </c>
      <c r="C60" s="36" t="s">
        <v>112</v>
      </c>
      <c r="D60" s="37">
        <v>894600</v>
      </c>
      <c r="E60" s="37">
        <v>212011.55</v>
      </c>
      <c r="F60" s="38">
        <f t="shared" si="1"/>
        <v>682588.45</v>
      </c>
    </row>
    <row r="61" spans="1:6" ht="78.75">
      <c r="A61" s="39" t="s">
        <v>113</v>
      </c>
      <c r="B61" s="35" t="s">
        <v>32</v>
      </c>
      <c r="C61" s="36" t="s">
        <v>114</v>
      </c>
      <c r="D61" s="37">
        <v>894600</v>
      </c>
      <c r="E61" s="37">
        <v>212011.55</v>
      </c>
      <c r="F61" s="38">
        <f t="shared" si="1"/>
        <v>682588.45</v>
      </c>
    </row>
    <row r="62" spans="1:6" ht="33.75">
      <c r="A62" s="34" t="s">
        <v>115</v>
      </c>
      <c r="B62" s="35" t="s">
        <v>32</v>
      </c>
      <c r="C62" s="36" t="s">
        <v>116</v>
      </c>
      <c r="D62" s="37">
        <v>894600</v>
      </c>
      <c r="E62" s="37">
        <v>212011.55</v>
      </c>
      <c r="F62" s="38">
        <f t="shared" si="1"/>
        <v>682588.45</v>
      </c>
    </row>
    <row r="63" spans="1:6" ht="33.75">
      <c r="A63" s="34" t="s">
        <v>117</v>
      </c>
      <c r="B63" s="35" t="s">
        <v>32</v>
      </c>
      <c r="C63" s="36" t="s">
        <v>118</v>
      </c>
      <c r="D63" s="37">
        <v>894600</v>
      </c>
      <c r="E63" s="37">
        <v>212011.55</v>
      </c>
      <c r="F63" s="38">
        <f t="shared" si="1"/>
        <v>682588.45</v>
      </c>
    </row>
    <row r="64" spans="1:6">
      <c r="A64" s="34" t="s">
        <v>119</v>
      </c>
      <c r="B64" s="35" t="s">
        <v>32</v>
      </c>
      <c r="C64" s="36" t="s">
        <v>120</v>
      </c>
      <c r="D64" s="37">
        <v>10300</v>
      </c>
      <c r="E64" s="37">
        <v>2800</v>
      </c>
      <c r="F64" s="38">
        <f t="shared" si="1"/>
        <v>7500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10300</v>
      </c>
      <c r="E65" s="37">
        <v>2800</v>
      </c>
      <c r="F65" s="38">
        <f t="shared" si="1"/>
        <v>7500</v>
      </c>
    </row>
    <row r="66" spans="1:6" ht="45">
      <c r="A66" s="34" t="s">
        <v>123</v>
      </c>
      <c r="B66" s="35" t="s">
        <v>32</v>
      </c>
      <c r="C66" s="36" t="s">
        <v>124</v>
      </c>
      <c r="D66" s="37">
        <v>10300</v>
      </c>
      <c r="E66" s="37">
        <v>2800</v>
      </c>
      <c r="F66" s="38">
        <f t="shared" si="1"/>
        <v>7500</v>
      </c>
    </row>
    <row r="67" spans="1:6">
      <c r="A67" s="34" t="s">
        <v>125</v>
      </c>
      <c r="B67" s="35" t="s">
        <v>32</v>
      </c>
      <c r="C67" s="36" t="s">
        <v>126</v>
      </c>
      <c r="D67" s="37">
        <v>300400</v>
      </c>
      <c r="E67" s="37">
        <v>300276.65000000002</v>
      </c>
      <c r="F67" s="38">
        <f t="shared" si="1"/>
        <v>123.34999999997672</v>
      </c>
    </row>
    <row r="68" spans="1:6">
      <c r="A68" s="34" t="s">
        <v>127</v>
      </c>
      <c r="B68" s="35" t="s">
        <v>32</v>
      </c>
      <c r="C68" s="36" t="s">
        <v>128</v>
      </c>
      <c r="D68" s="37">
        <v>300400</v>
      </c>
      <c r="E68" s="37">
        <v>300276.65000000002</v>
      </c>
      <c r="F68" s="38">
        <f t="shared" si="1"/>
        <v>123.34999999997672</v>
      </c>
    </row>
    <row r="69" spans="1:6" ht="22.5">
      <c r="A69" s="34" t="s">
        <v>129</v>
      </c>
      <c r="B69" s="35" t="s">
        <v>32</v>
      </c>
      <c r="C69" s="36" t="s">
        <v>130</v>
      </c>
      <c r="D69" s="37">
        <v>300400</v>
      </c>
      <c r="E69" s="37">
        <v>300276.65000000002</v>
      </c>
      <c r="F69" s="38">
        <f t="shared" si="1"/>
        <v>123.34999999997672</v>
      </c>
    </row>
    <row r="70" spans="1:6" ht="56.25">
      <c r="A70" s="34" t="s">
        <v>131</v>
      </c>
      <c r="B70" s="35" t="s">
        <v>32</v>
      </c>
      <c r="C70" s="36" t="s">
        <v>132</v>
      </c>
      <c r="D70" s="37">
        <v>99900</v>
      </c>
      <c r="E70" s="37">
        <v>99859.44</v>
      </c>
      <c r="F70" s="38">
        <f t="shared" si="1"/>
        <v>40.559999999997672</v>
      </c>
    </row>
    <row r="71" spans="1:6" ht="56.25">
      <c r="A71" s="34" t="s">
        <v>133</v>
      </c>
      <c r="B71" s="35" t="s">
        <v>32</v>
      </c>
      <c r="C71" s="36" t="s">
        <v>134</v>
      </c>
      <c r="D71" s="37">
        <v>200500</v>
      </c>
      <c r="E71" s="37">
        <v>200417.21</v>
      </c>
      <c r="F71" s="38">
        <f t="shared" si="1"/>
        <v>82.790000000008149</v>
      </c>
    </row>
    <row r="72" spans="1:6">
      <c r="A72" s="34" t="s">
        <v>135</v>
      </c>
      <c r="B72" s="35" t="s">
        <v>32</v>
      </c>
      <c r="C72" s="36" t="s">
        <v>136</v>
      </c>
      <c r="D72" s="37">
        <v>15477100</v>
      </c>
      <c r="E72" s="37">
        <v>4971379.6100000003</v>
      </c>
      <c r="F72" s="38">
        <f t="shared" si="1"/>
        <v>10505720.390000001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15477100</v>
      </c>
      <c r="E73" s="37">
        <v>4971379.6100000003</v>
      </c>
      <c r="F73" s="38">
        <f t="shared" si="1"/>
        <v>10505720.390000001</v>
      </c>
    </row>
    <row r="74" spans="1:6" ht="22.5">
      <c r="A74" s="34" t="s">
        <v>139</v>
      </c>
      <c r="B74" s="35" t="s">
        <v>32</v>
      </c>
      <c r="C74" s="36" t="s">
        <v>140</v>
      </c>
      <c r="D74" s="37">
        <v>7553900</v>
      </c>
      <c r="E74" s="37">
        <v>3683500</v>
      </c>
      <c r="F74" s="38">
        <f t="shared" si="1"/>
        <v>3870400</v>
      </c>
    </row>
    <row r="75" spans="1:6">
      <c r="A75" s="34" t="s">
        <v>141</v>
      </c>
      <c r="B75" s="35" t="s">
        <v>32</v>
      </c>
      <c r="C75" s="36" t="s">
        <v>142</v>
      </c>
      <c r="D75" s="37">
        <v>7113800</v>
      </c>
      <c r="E75" s="37">
        <v>3500000</v>
      </c>
      <c r="F75" s="38">
        <f t="shared" si="1"/>
        <v>3613800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7113800</v>
      </c>
      <c r="E76" s="37">
        <v>3500000</v>
      </c>
      <c r="F76" s="38">
        <f t="shared" si="1"/>
        <v>3613800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440100</v>
      </c>
      <c r="E77" s="37">
        <v>183500</v>
      </c>
      <c r="F77" s="38">
        <f t="shared" si="1"/>
        <v>256600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440100</v>
      </c>
      <c r="E78" s="37">
        <v>183500</v>
      </c>
      <c r="F78" s="38">
        <f t="shared" si="1"/>
        <v>256600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294200</v>
      </c>
      <c r="E79" s="37">
        <v>94279.61</v>
      </c>
      <c r="F79" s="38">
        <f t="shared" si="1"/>
        <v>199920.39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294000</v>
      </c>
      <c r="E82" s="37">
        <v>94079.61</v>
      </c>
      <c r="F82" s="38">
        <f t="shared" si="1"/>
        <v>199920.39</v>
      </c>
    </row>
    <row r="83" spans="1:6" ht="45">
      <c r="A83" s="34" t="s">
        <v>157</v>
      </c>
      <c r="B83" s="35" t="s">
        <v>32</v>
      </c>
      <c r="C83" s="36" t="s">
        <v>158</v>
      </c>
      <c r="D83" s="37">
        <v>294000</v>
      </c>
      <c r="E83" s="37">
        <v>94079.61</v>
      </c>
      <c r="F83" s="38">
        <f t="shared" si="1"/>
        <v>199920.39</v>
      </c>
    </row>
    <row r="84" spans="1:6">
      <c r="A84" s="34" t="s">
        <v>159</v>
      </c>
      <c r="B84" s="35" t="s">
        <v>32</v>
      </c>
      <c r="C84" s="36" t="s">
        <v>160</v>
      </c>
      <c r="D84" s="37">
        <v>7629000</v>
      </c>
      <c r="E84" s="37">
        <v>1193600</v>
      </c>
      <c r="F84" s="38">
        <f t="shared" si="1"/>
        <v>6435400</v>
      </c>
    </row>
    <row r="85" spans="1:6" ht="45">
      <c r="A85" s="34" t="s">
        <v>161</v>
      </c>
      <c r="B85" s="35" t="s">
        <v>32</v>
      </c>
      <c r="C85" s="36" t="s">
        <v>162</v>
      </c>
      <c r="D85" s="37">
        <v>5629000</v>
      </c>
      <c r="E85" s="37">
        <v>1193600</v>
      </c>
      <c r="F85" s="38">
        <f t="shared" ref="F85:F88" si="2">IF(OR(D85="-",IF(E85="-",0,E85)&gt;=IF(D85="-",0,D85)),"-",IF(D85="-",0,D85)-IF(E85="-",0,E85))</f>
        <v>4435400</v>
      </c>
    </row>
    <row r="86" spans="1:6" ht="56.25">
      <c r="A86" s="34" t="s">
        <v>163</v>
      </c>
      <c r="B86" s="35" t="s">
        <v>32</v>
      </c>
      <c r="C86" s="36" t="s">
        <v>164</v>
      </c>
      <c r="D86" s="37">
        <v>5629000</v>
      </c>
      <c r="E86" s="37">
        <v>1193600</v>
      </c>
      <c r="F86" s="38">
        <f t="shared" si="2"/>
        <v>4435400</v>
      </c>
    </row>
    <row r="87" spans="1:6" ht="22.5">
      <c r="A87" s="34" t="s">
        <v>165</v>
      </c>
      <c r="B87" s="35" t="s">
        <v>32</v>
      </c>
      <c r="C87" s="36" t="s">
        <v>166</v>
      </c>
      <c r="D87" s="37">
        <v>2000000</v>
      </c>
      <c r="E87" s="37" t="s">
        <v>45</v>
      </c>
      <c r="F87" s="38">
        <f t="shared" si="2"/>
        <v>2000000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2000000</v>
      </c>
      <c r="E88" s="37" t="s">
        <v>45</v>
      </c>
      <c r="F88" s="38">
        <f t="shared" si="2"/>
        <v>2000000</v>
      </c>
    </row>
    <row r="89" spans="1:6" ht="12.75" customHeight="1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169</v>
      </c>
      <c r="B2" s="94"/>
      <c r="C2" s="94"/>
      <c r="D2" s="94"/>
      <c r="E2" s="1"/>
      <c r="F2" s="13" t="s">
        <v>170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171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172</v>
      </c>
      <c r="B13" s="52" t="s">
        <v>173</v>
      </c>
      <c r="C13" s="53" t="s">
        <v>174</v>
      </c>
      <c r="D13" s="54">
        <v>27941295.68</v>
      </c>
      <c r="E13" s="55">
        <v>7937506.3899999997</v>
      </c>
      <c r="F13" s="56">
        <f>IF(OR(D13="-",IF(E13="-",0,E13)&gt;=IF(D13="-",0,D13)),"-",IF(D13="-",0,D13)-IF(E13="-",0,E13))</f>
        <v>20003789.289999999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175</v>
      </c>
      <c r="B15" s="63" t="s">
        <v>173</v>
      </c>
      <c r="C15" s="26" t="s">
        <v>176</v>
      </c>
      <c r="D15" s="27">
        <v>860700</v>
      </c>
      <c r="E15" s="64">
        <v>210110.63</v>
      </c>
      <c r="F15" s="65">
        <f t="shared" ref="F15:F45" si="0">IF(OR(D15="-",IF(E15="-",0,E15)&gt;=IF(D15="-",0,D15)),"-",IF(D15="-",0,D15)-IF(E15="-",0,E15))</f>
        <v>650589.37</v>
      </c>
    </row>
    <row r="16" spans="1:6" ht="33.75">
      <c r="A16" s="24" t="s">
        <v>177</v>
      </c>
      <c r="B16" s="63" t="s">
        <v>173</v>
      </c>
      <c r="C16" s="26" t="s">
        <v>178</v>
      </c>
      <c r="D16" s="27">
        <v>260000</v>
      </c>
      <c r="E16" s="64">
        <v>58570.54</v>
      </c>
      <c r="F16" s="65">
        <f t="shared" si="0"/>
        <v>201429.46</v>
      </c>
    </row>
    <row r="17" spans="1:6" ht="33.75">
      <c r="A17" s="24" t="s">
        <v>179</v>
      </c>
      <c r="B17" s="63" t="s">
        <v>173</v>
      </c>
      <c r="C17" s="26" t="s">
        <v>180</v>
      </c>
      <c r="D17" s="27">
        <v>82000</v>
      </c>
      <c r="E17" s="64">
        <v>20184</v>
      </c>
      <c r="F17" s="65">
        <f t="shared" si="0"/>
        <v>61816</v>
      </c>
    </row>
    <row r="18" spans="1:6" ht="22.5">
      <c r="A18" s="24" t="s">
        <v>175</v>
      </c>
      <c r="B18" s="63" t="s">
        <v>173</v>
      </c>
      <c r="C18" s="26" t="s">
        <v>181</v>
      </c>
      <c r="D18" s="27">
        <v>3926800</v>
      </c>
      <c r="E18" s="64">
        <v>1421742.47</v>
      </c>
      <c r="F18" s="65">
        <f t="shared" si="0"/>
        <v>2505057.5300000003</v>
      </c>
    </row>
    <row r="19" spans="1:6" ht="33.75">
      <c r="A19" s="24" t="s">
        <v>177</v>
      </c>
      <c r="B19" s="63" t="s">
        <v>173</v>
      </c>
      <c r="C19" s="26" t="s">
        <v>182</v>
      </c>
      <c r="D19" s="27">
        <v>1186000</v>
      </c>
      <c r="E19" s="64">
        <v>354969.69</v>
      </c>
      <c r="F19" s="65">
        <f t="shared" si="0"/>
        <v>831030.31</v>
      </c>
    </row>
    <row r="20" spans="1:6" ht="33.75">
      <c r="A20" s="24" t="s">
        <v>179</v>
      </c>
      <c r="B20" s="63" t="s">
        <v>173</v>
      </c>
      <c r="C20" s="26" t="s">
        <v>183</v>
      </c>
      <c r="D20" s="27">
        <v>310500</v>
      </c>
      <c r="E20" s="64">
        <v>76441.2</v>
      </c>
      <c r="F20" s="65">
        <f t="shared" si="0"/>
        <v>234058.8</v>
      </c>
    </row>
    <row r="21" spans="1:6" ht="22.5">
      <c r="A21" s="24" t="s">
        <v>184</v>
      </c>
      <c r="B21" s="63" t="s">
        <v>173</v>
      </c>
      <c r="C21" s="26" t="s">
        <v>185</v>
      </c>
      <c r="D21" s="27">
        <v>952893.36</v>
      </c>
      <c r="E21" s="64">
        <v>364845.7</v>
      </c>
      <c r="F21" s="65">
        <f t="shared" si="0"/>
        <v>588047.65999999992</v>
      </c>
    </row>
    <row r="22" spans="1:6">
      <c r="A22" s="24" t="s">
        <v>186</v>
      </c>
      <c r="B22" s="63" t="s">
        <v>173</v>
      </c>
      <c r="C22" s="26" t="s">
        <v>187</v>
      </c>
      <c r="D22" s="27">
        <v>325357.45</v>
      </c>
      <c r="E22" s="64">
        <v>180171.86</v>
      </c>
      <c r="F22" s="65">
        <f t="shared" si="0"/>
        <v>145185.59000000003</v>
      </c>
    </row>
    <row r="23" spans="1:6">
      <c r="A23" s="24" t="s">
        <v>188</v>
      </c>
      <c r="B23" s="63" t="s">
        <v>173</v>
      </c>
      <c r="C23" s="26" t="s">
        <v>189</v>
      </c>
      <c r="D23" s="27">
        <v>16000</v>
      </c>
      <c r="E23" s="64">
        <v>14687</v>
      </c>
      <c r="F23" s="65">
        <f t="shared" si="0"/>
        <v>1313</v>
      </c>
    </row>
    <row r="24" spans="1:6" ht="22.5">
      <c r="A24" s="24" t="s">
        <v>184</v>
      </c>
      <c r="B24" s="63" t="s">
        <v>173</v>
      </c>
      <c r="C24" s="26" t="s">
        <v>190</v>
      </c>
      <c r="D24" s="27">
        <v>200</v>
      </c>
      <c r="E24" s="64">
        <v>200</v>
      </c>
      <c r="F24" s="65" t="str">
        <f t="shared" si="0"/>
        <v>-</v>
      </c>
    </row>
    <row r="25" spans="1:6">
      <c r="A25" s="24" t="s">
        <v>159</v>
      </c>
      <c r="B25" s="63" t="s">
        <v>173</v>
      </c>
      <c r="C25" s="26" t="s">
        <v>191</v>
      </c>
      <c r="D25" s="27">
        <v>300</v>
      </c>
      <c r="E25" s="64" t="s">
        <v>45</v>
      </c>
      <c r="F25" s="65">
        <f t="shared" si="0"/>
        <v>300</v>
      </c>
    </row>
    <row r="26" spans="1:6">
      <c r="A26" s="24" t="s">
        <v>159</v>
      </c>
      <c r="B26" s="63" t="s">
        <v>173</v>
      </c>
      <c r="C26" s="26" t="s">
        <v>192</v>
      </c>
      <c r="D26" s="27">
        <v>30600</v>
      </c>
      <c r="E26" s="64">
        <v>30600</v>
      </c>
      <c r="F26" s="65" t="str">
        <f t="shared" si="0"/>
        <v>-</v>
      </c>
    </row>
    <row r="27" spans="1:6">
      <c r="A27" s="24" t="s">
        <v>193</v>
      </c>
      <c r="B27" s="63" t="s">
        <v>173</v>
      </c>
      <c r="C27" s="26" t="s">
        <v>194</v>
      </c>
      <c r="D27" s="27">
        <v>5000</v>
      </c>
      <c r="E27" s="64" t="s">
        <v>45</v>
      </c>
      <c r="F27" s="65">
        <f t="shared" si="0"/>
        <v>5000</v>
      </c>
    </row>
    <row r="28" spans="1:6" ht="22.5">
      <c r="A28" s="24" t="s">
        <v>184</v>
      </c>
      <c r="B28" s="63" t="s">
        <v>173</v>
      </c>
      <c r="C28" s="26" t="s">
        <v>195</v>
      </c>
      <c r="D28" s="27">
        <v>325630</v>
      </c>
      <c r="E28" s="64">
        <v>38280</v>
      </c>
      <c r="F28" s="65">
        <f t="shared" si="0"/>
        <v>287350</v>
      </c>
    </row>
    <row r="29" spans="1:6" ht="22.5">
      <c r="A29" s="24" t="s">
        <v>184</v>
      </c>
      <c r="B29" s="63" t="s">
        <v>173</v>
      </c>
      <c r="C29" s="26" t="s">
        <v>196</v>
      </c>
      <c r="D29" s="27">
        <v>44460</v>
      </c>
      <c r="E29" s="64">
        <v>17960</v>
      </c>
      <c r="F29" s="65">
        <f t="shared" si="0"/>
        <v>26500</v>
      </c>
    </row>
    <row r="30" spans="1:6">
      <c r="A30" s="24" t="s">
        <v>197</v>
      </c>
      <c r="B30" s="63" t="s">
        <v>173</v>
      </c>
      <c r="C30" s="26" t="s">
        <v>198</v>
      </c>
      <c r="D30" s="27">
        <v>70000</v>
      </c>
      <c r="E30" s="64">
        <v>70000</v>
      </c>
      <c r="F30" s="65" t="str">
        <f t="shared" si="0"/>
        <v>-</v>
      </c>
    </row>
    <row r="31" spans="1:6" ht="22.5">
      <c r="A31" s="24" t="s">
        <v>175</v>
      </c>
      <c r="B31" s="63" t="s">
        <v>173</v>
      </c>
      <c r="C31" s="26" t="s">
        <v>199</v>
      </c>
      <c r="D31" s="27">
        <v>220000</v>
      </c>
      <c r="E31" s="64">
        <v>75678.89</v>
      </c>
      <c r="F31" s="65">
        <f t="shared" si="0"/>
        <v>144321.10999999999</v>
      </c>
    </row>
    <row r="32" spans="1:6" ht="33.75">
      <c r="A32" s="24" t="s">
        <v>177</v>
      </c>
      <c r="B32" s="63" t="s">
        <v>173</v>
      </c>
      <c r="C32" s="26" t="s">
        <v>200</v>
      </c>
      <c r="D32" s="27">
        <v>74000</v>
      </c>
      <c r="E32" s="64">
        <v>18400.72</v>
      </c>
      <c r="F32" s="65">
        <f t="shared" si="0"/>
        <v>55599.28</v>
      </c>
    </row>
    <row r="33" spans="1:6" ht="22.5">
      <c r="A33" s="24" t="s">
        <v>184</v>
      </c>
      <c r="B33" s="63" t="s">
        <v>173</v>
      </c>
      <c r="C33" s="26" t="s">
        <v>201</v>
      </c>
      <c r="D33" s="27">
        <v>20000</v>
      </c>
      <c r="E33" s="64">
        <v>6400</v>
      </c>
      <c r="F33" s="65">
        <f t="shared" si="0"/>
        <v>13600</v>
      </c>
    </row>
    <row r="34" spans="1:6" ht="22.5">
      <c r="A34" s="24" t="s">
        <v>184</v>
      </c>
      <c r="B34" s="63" t="s">
        <v>173</v>
      </c>
      <c r="C34" s="26" t="s">
        <v>202</v>
      </c>
      <c r="D34" s="27">
        <v>252320</v>
      </c>
      <c r="E34" s="64" t="s">
        <v>45</v>
      </c>
      <c r="F34" s="65">
        <f t="shared" si="0"/>
        <v>252320</v>
      </c>
    </row>
    <row r="35" spans="1:6" ht="22.5">
      <c r="A35" s="24" t="s">
        <v>184</v>
      </c>
      <c r="B35" s="63" t="s">
        <v>173</v>
      </c>
      <c r="C35" s="26" t="s">
        <v>203</v>
      </c>
      <c r="D35" s="27">
        <v>5759414.79</v>
      </c>
      <c r="E35" s="64">
        <v>681185.1</v>
      </c>
      <c r="F35" s="65">
        <f t="shared" si="0"/>
        <v>5078229.6900000004</v>
      </c>
    </row>
    <row r="36" spans="1:6" ht="22.5">
      <c r="A36" s="24" t="s">
        <v>184</v>
      </c>
      <c r="B36" s="63" t="s">
        <v>173</v>
      </c>
      <c r="C36" s="26" t="s">
        <v>204</v>
      </c>
      <c r="D36" s="27">
        <v>98450</v>
      </c>
      <c r="E36" s="64">
        <v>42450</v>
      </c>
      <c r="F36" s="65">
        <f t="shared" si="0"/>
        <v>56000</v>
      </c>
    </row>
    <row r="37" spans="1:6" ht="22.5">
      <c r="A37" s="24" t="s">
        <v>184</v>
      </c>
      <c r="B37" s="63" t="s">
        <v>173</v>
      </c>
      <c r="C37" s="26" t="s">
        <v>205</v>
      </c>
      <c r="D37" s="27">
        <v>1151300</v>
      </c>
      <c r="E37" s="64">
        <v>243202.19</v>
      </c>
      <c r="F37" s="65">
        <f t="shared" si="0"/>
        <v>908097.81</v>
      </c>
    </row>
    <row r="38" spans="1:6">
      <c r="A38" s="24" t="s">
        <v>186</v>
      </c>
      <c r="B38" s="63" t="s">
        <v>173</v>
      </c>
      <c r="C38" s="26" t="s">
        <v>206</v>
      </c>
      <c r="D38" s="27">
        <v>955260.08</v>
      </c>
      <c r="E38" s="64">
        <v>416893.81</v>
      </c>
      <c r="F38" s="65">
        <f t="shared" si="0"/>
        <v>538366.27</v>
      </c>
    </row>
    <row r="39" spans="1:6" ht="22.5">
      <c r="A39" s="24" t="s">
        <v>184</v>
      </c>
      <c r="B39" s="63" t="s">
        <v>173</v>
      </c>
      <c r="C39" s="26" t="s">
        <v>207</v>
      </c>
      <c r="D39" s="27">
        <v>1195500</v>
      </c>
      <c r="E39" s="64">
        <v>996767.42</v>
      </c>
      <c r="F39" s="65">
        <f t="shared" si="0"/>
        <v>198732.57999999996</v>
      </c>
    </row>
    <row r="40" spans="1:6" ht="22.5">
      <c r="A40" s="24" t="s">
        <v>184</v>
      </c>
      <c r="B40" s="63" t="s">
        <v>173</v>
      </c>
      <c r="C40" s="26" t="s">
        <v>208</v>
      </c>
      <c r="D40" s="27">
        <v>2327900</v>
      </c>
      <c r="E40" s="64" t="s">
        <v>45</v>
      </c>
      <c r="F40" s="65">
        <f t="shared" si="0"/>
        <v>2327900</v>
      </c>
    </row>
    <row r="41" spans="1:6" ht="22.5">
      <c r="A41" s="24" t="s">
        <v>184</v>
      </c>
      <c r="B41" s="63" t="s">
        <v>173</v>
      </c>
      <c r="C41" s="26" t="s">
        <v>209</v>
      </c>
      <c r="D41" s="27">
        <v>15800</v>
      </c>
      <c r="E41" s="64" t="s">
        <v>45</v>
      </c>
      <c r="F41" s="65">
        <f t="shared" si="0"/>
        <v>15800</v>
      </c>
    </row>
    <row r="42" spans="1:6" ht="45">
      <c r="A42" s="24" t="s">
        <v>210</v>
      </c>
      <c r="B42" s="63" t="s">
        <v>173</v>
      </c>
      <c r="C42" s="26" t="s">
        <v>211</v>
      </c>
      <c r="D42" s="27">
        <v>7070160</v>
      </c>
      <c r="E42" s="64">
        <v>2474305.2200000002</v>
      </c>
      <c r="F42" s="65">
        <f t="shared" si="0"/>
        <v>4595854.7799999993</v>
      </c>
    </row>
    <row r="43" spans="1:6">
      <c r="A43" s="24" t="s">
        <v>212</v>
      </c>
      <c r="B43" s="63" t="s">
        <v>173</v>
      </c>
      <c r="C43" s="26" t="s">
        <v>213</v>
      </c>
      <c r="D43" s="27">
        <v>108950</v>
      </c>
      <c r="E43" s="64">
        <v>9950</v>
      </c>
      <c r="F43" s="65">
        <f t="shared" si="0"/>
        <v>99000</v>
      </c>
    </row>
    <row r="44" spans="1:6">
      <c r="A44" s="24" t="s">
        <v>214</v>
      </c>
      <c r="B44" s="63" t="s">
        <v>173</v>
      </c>
      <c r="C44" s="26" t="s">
        <v>215</v>
      </c>
      <c r="D44" s="27">
        <v>275800</v>
      </c>
      <c r="E44" s="64">
        <v>113509.95</v>
      </c>
      <c r="F44" s="65">
        <f t="shared" si="0"/>
        <v>162290.04999999999</v>
      </c>
    </row>
    <row r="45" spans="1:6" ht="22.5">
      <c r="A45" s="24" t="s">
        <v>184</v>
      </c>
      <c r="B45" s="63" t="s">
        <v>173</v>
      </c>
      <c r="C45" s="26" t="s">
        <v>216</v>
      </c>
      <c r="D45" s="27">
        <v>20000</v>
      </c>
      <c r="E45" s="64" t="s">
        <v>45</v>
      </c>
      <c r="F45" s="65">
        <f t="shared" si="0"/>
        <v>20000</v>
      </c>
    </row>
    <row r="46" spans="1:6" ht="9" customHeight="1">
      <c r="A46" s="66"/>
      <c r="B46" s="67"/>
      <c r="C46" s="68"/>
      <c r="D46" s="69"/>
      <c r="E46" s="67"/>
      <c r="F46" s="67"/>
    </row>
    <row r="47" spans="1:6" ht="13.5" customHeight="1">
      <c r="A47" s="70" t="s">
        <v>217</v>
      </c>
      <c r="B47" s="71" t="s">
        <v>218</v>
      </c>
      <c r="C47" s="72" t="s">
        <v>174</v>
      </c>
      <c r="D47" s="73">
        <v>-1040595.68</v>
      </c>
      <c r="E47" s="73">
        <v>1633293.83</v>
      </c>
      <c r="F47" s="74" t="s">
        <v>219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220</v>
      </c>
      <c r="B1" s="118"/>
      <c r="C1" s="118"/>
      <c r="D1" s="118"/>
      <c r="E1" s="118"/>
      <c r="F1" s="118"/>
    </row>
    <row r="2" spans="1:6" ht="13.15" customHeight="1">
      <c r="A2" s="94" t="s">
        <v>221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222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223</v>
      </c>
      <c r="B12" s="77" t="s">
        <v>224</v>
      </c>
      <c r="C12" s="78" t="s">
        <v>174</v>
      </c>
      <c r="D12" s="79">
        <v>1040595.68</v>
      </c>
      <c r="E12" s="79">
        <f>E18</f>
        <v>-1633293.83</v>
      </c>
      <c r="F12" s="80" t="s">
        <v>174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225</v>
      </c>
      <c r="B14" s="86" t="s">
        <v>226</v>
      </c>
      <c r="C14" s="87" t="s">
        <v>174</v>
      </c>
      <c r="D14" s="54" t="s">
        <v>45</v>
      </c>
      <c r="E14" s="54" t="s">
        <v>45</v>
      </c>
      <c r="F14" s="56" t="s">
        <v>45</v>
      </c>
    </row>
    <row r="15" spans="1:6">
      <c r="A15" s="81" t="s">
        <v>227</v>
      </c>
      <c r="B15" s="82"/>
      <c r="C15" s="83"/>
      <c r="D15" s="84"/>
      <c r="E15" s="84"/>
      <c r="F15" s="85"/>
    </row>
    <row r="16" spans="1:6">
      <c r="A16" s="51" t="s">
        <v>228</v>
      </c>
      <c r="B16" s="86" t="s">
        <v>229</v>
      </c>
      <c r="C16" s="87" t="s">
        <v>174</v>
      </c>
      <c r="D16" s="54" t="s">
        <v>45</v>
      </c>
      <c r="E16" s="54" t="s">
        <v>45</v>
      </c>
      <c r="F16" s="56" t="s">
        <v>45</v>
      </c>
    </row>
    <row r="17" spans="1:6">
      <c r="A17" s="81" t="s">
        <v>227</v>
      </c>
      <c r="B17" s="82"/>
      <c r="C17" s="83"/>
      <c r="D17" s="84"/>
      <c r="E17" s="84"/>
      <c r="F17" s="85"/>
    </row>
    <row r="18" spans="1:6">
      <c r="A18" s="76" t="s">
        <v>230</v>
      </c>
      <c r="B18" s="77" t="s">
        <v>231</v>
      </c>
      <c r="C18" s="78" t="s">
        <v>232</v>
      </c>
      <c r="D18" s="79">
        <v>1040595.68</v>
      </c>
      <c r="E18" s="79">
        <f>E19</f>
        <v>-1633293.83</v>
      </c>
      <c r="F18" s="80">
        <f>F19</f>
        <v>2673889.5099999998</v>
      </c>
    </row>
    <row r="19" spans="1:6" ht="22.5">
      <c r="A19" s="76" t="s">
        <v>233</v>
      </c>
      <c r="B19" s="77" t="s">
        <v>231</v>
      </c>
      <c r="C19" s="78" t="s">
        <v>234</v>
      </c>
      <c r="D19" s="79">
        <v>1040595.68</v>
      </c>
      <c r="E19" s="79">
        <v>-1633293.83</v>
      </c>
      <c r="F19" s="80">
        <v>2673889.5099999998</v>
      </c>
    </row>
    <row r="20" spans="1:6">
      <c r="A20" s="76" t="s">
        <v>235</v>
      </c>
      <c r="B20" s="77" t="s">
        <v>236</v>
      </c>
      <c r="C20" s="78" t="s">
        <v>237</v>
      </c>
      <c r="D20" s="79">
        <v>-26900700</v>
      </c>
      <c r="E20" s="79">
        <f>E21</f>
        <v>-9927375.4100000001</v>
      </c>
      <c r="F20" s="80" t="s">
        <v>219</v>
      </c>
    </row>
    <row r="21" spans="1:6" ht="22.5">
      <c r="A21" s="24" t="s">
        <v>238</v>
      </c>
      <c r="B21" s="25" t="s">
        <v>236</v>
      </c>
      <c r="C21" s="88" t="s">
        <v>239</v>
      </c>
      <c r="D21" s="27">
        <f>D22</f>
        <v>-26900700</v>
      </c>
      <c r="E21" s="27">
        <v>-9927375.4100000001</v>
      </c>
      <c r="F21" s="65" t="s">
        <v>219</v>
      </c>
    </row>
    <row r="22" spans="1:6" ht="22.5">
      <c r="A22" s="24" t="s">
        <v>240</v>
      </c>
      <c r="B22" s="25" t="s">
        <v>236</v>
      </c>
      <c r="C22" s="88" t="s">
        <v>241</v>
      </c>
      <c r="D22" s="27">
        <v>-26900700</v>
      </c>
      <c r="E22" s="27">
        <v>-9927375.4100000001</v>
      </c>
      <c r="F22" s="65" t="s">
        <v>219</v>
      </c>
    </row>
    <row r="23" spans="1:6">
      <c r="A23" s="76" t="s">
        <v>242</v>
      </c>
      <c r="B23" s="77" t="s">
        <v>243</v>
      </c>
      <c r="C23" s="78" t="s">
        <v>244</v>
      </c>
      <c r="D23" s="79">
        <v>27941295.68</v>
      </c>
      <c r="E23" s="79">
        <f>E24</f>
        <v>8294081.5800000001</v>
      </c>
      <c r="F23" s="80" t="s">
        <v>219</v>
      </c>
    </row>
    <row r="24" spans="1:6" ht="22.5">
      <c r="A24" s="24" t="s">
        <v>245</v>
      </c>
      <c r="B24" s="25" t="s">
        <v>243</v>
      </c>
      <c r="C24" s="88" t="s">
        <v>246</v>
      </c>
      <c r="D24" s="27">
        <f>D25</f>
        <v>27941295.68</v>
      </c>
      <c r="E24" s="27">
        <f>E25</f>
        <v>8294081.5800000001</v>
      </c>
      <c r="F24" s="65" t="s">
        <v>219</v>
      </c>
    </row>
    <row r="25" spans="1:6" ht="22.5">
      <c r="A25" s="24" t="s">
        <v>247</v>
      </c>
      <c r="B25" s="25" t="s">
        <v>243</v>
      </c>
      <c r="C25" s="88" t="s">
        <v>248</v>
      </c>
      <c r="D25" s="27">
        <v>27941295.68</v>
      </c>
      <c r="E25" s="27">
        <v>8294081.5800000001</v>
      </c>
      <c r="F25" s="65" t="s">
        <v>219</v>
      </c>
    </row>
    <row r="26" spans="1:6" ht="12.75" customHeight="1">
      <c r="A26" s="89"/>
      <c r="B26" s="90"/>
      <c r="C26" s="91"/>
      <c r="D26" s="92"/>
      <c r="E26" s="92"/>
      <c r="F26" s="93"/>
    </row>
    <row r="28" spans="1:6" ht="12.75" customHeight="1">
      <c r="A28" t="s">
        <v>266</v>
      </c>
      <c r="C28" t="s">
        <v>267</v>
      </c>
    </row>
    <row r="29" spans="1:6" ht="12.75" customHeight="1">
      <c r="A29" t="s">
        <v>268</v>
      </c>
      <c r="C29" t="s">
        <v>269</v>
      </c>
    </row>
    <row r="30" spans="1:6" ht="12.75" customHeight="1">
      <c r="A30" t="s">
        <v>270</v>
      </c>
      <c r="C30" t="s">
        <v>271</v>
      </c>
    </row>
    <row r="32" spans="1:6" ht="12.75" customHeight="1">
      <c r="A32" s="120">
        <v>45078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249</v>
      </c>
      <c r="B1" t="s">
        <v>250</v>
      </c>
    </row>
    <row r="2" spans="1:2">
      <c r="A2" t="s">
        <v>251</v>
      </c>
      <c r="B2" t="s">
        <v>252</v>
      </c>
    </row>
    <row r="3" spans="1:2">
      <c r="A3" t="s">
        <v>253</v>
      </c>
      <c r="B3" t="s">
        <v>6</v>
      </c>
    </row>
    <row r="4" spans="1:2">
      <c r="A4" t="s">
        <v>254</v>
      </c>
      <c r="B4" t="s">
        <v>255</v>
      </c>
    </row>
    <row r="5" spans="1:2">
      <c r="A5" t="s">
        <v>256</v>
      </c>
      <c r="B5" t="s">
        <v>257</v>
      </c>
    </row>
    <row r="6" spans="1:2">
      <c r="A6" t="s">
        <v>258</v>
      </c>
      <c r="B6" t="s">
        <v>250</v>
      </c>
    </row>
    <row r="7" spans="1:2">
      <c r="A7" t="s">
        <v>259</v>
      </c>
      <c r="B7" t="s">
        <v>260</v>
      </c>
    </row>
    <row r="8" spans="1:2">
      <c r="A8" t="s">
        <v>261</v>
      </c>
      <c r="B8" t="s">
        <v>260</v>
      </c>
    </row>
    <row r="9" spans="1:2">
      <c r="A9" t="s">
        <v>262</v>
      </c>
      <c r="B9" t="s">
        <v>263</v>
      </c>
    </row>
    <row r="10" spans="1:2">
      <c r="A10" t="s">
        <v>264</v>
      </c>
      <c r="B10" t="s">
        <v>19</v>
      </c>
    </row>
    <row r="11" spans="1:2">
      <c r="A11" t="s">
        <v>265</v>
      </c>
      <c r="B11" t="s">
        <v>257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rep:2.55.0.215</dc:description>
  <cp:lastModifiedBy>Admin</cp:lastModifiedBy>
  <cp:lastPrinted>2023-06-01T08:23:11Z</cp:lastPrinted>
  <dcterms:modified xsi:type="dcterms:W3CDTF">2023-06-01T09:25:53Z</dcterms:modified>
</cp:coreProperties>
</file>