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Источники!#REF!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Источники!$A$25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E12"/>
  <c r="E18"/>
  <c r="E20"/>
  <c r="E21"/>
  <c r="E23"/>
  <c r="E24"/>
  <c r="D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<sst xmlns="http://schemas.openxmlformats.org/spreadsheetml/2006/main" count="695" uniqueCount="372">
  <si>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</si>
  <si>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</si>
  <si>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</si>
  <si>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</si>
  <si>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</si>
  <si>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января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</si>
  <si>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</si>
  <si>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</si>
  <si>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</si>
  <si>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</si>
  <si>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</si>
  <si>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</si>
  <si>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</si>
  <si>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</si>
  <si>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</si>
  <si>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</si>
  <si>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</si>
  <si>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</si>
  <si>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</si>
  <si>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</si>
  <si>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</si>
  <si>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</si>
  <si>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</si>
  <si>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</si>
  <si>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</si>
  <si>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</si>
  <si>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</si>
  <si>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</si>
  <si>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</si>
  <si>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</si>
  <si>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</si>
  <si>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</si>
  <si>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</si>
  <si>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</si>
  <si>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</si>
  <si>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</si>
  <si>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</si>
  <si>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</si>
  <si>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</si>
  <si>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</si>
  <si>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</si>
  <si>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</si>
  <si>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</si>
  <si>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</si>
  <si>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</si>
  <si>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</si>
  <si>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</si>
  <si>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</si>
  <si>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</si>
  <si>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</si>
  <si>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</si>
  <si>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</si>
  <si>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</si>
  <si>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</si>
  <si>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</si>
  <si>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</si>
  <si>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</si>
  <si>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</si>
  <si>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</si>
  <si>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</si>
  <si>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</si>
  <si>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</si>
  <si>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</si>
  <si>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</si>
  <si>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</si>
  <si>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</si>
  <si>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</si>
  <si>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</si>
  <si>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</si>
  <si>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</si>
  <si>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</si>
  <si>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</si>
  <si>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</si>
  <si>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</si>
  <si>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</si>
  <si>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</si>
  <si>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</si>
  <si>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</si>
  <si>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</si>
  <si>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</si>
  <si>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</si>
  <si>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</si>
  <si>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</si>
  <si>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</si>
  <si>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</si>
  <si>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</si>
  <si>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</si>
  <si>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</si>
  <si>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</si>
  <si>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</si>
  <si>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</si>
  <si>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</si>
  <si>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</si>
  <si>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</si>
  <si>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</si>
  <si>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</si>
  <si>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</si>
  <si>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</si>
  <si>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</si>
  <si>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</si>
  <si>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</si>
  <si>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</si>
  <si>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</si>
  <si>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</si>
  <si>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</si>
  <si>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</si>
  <si>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</si>
  <si>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</si>
  <si>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</si>
  <si>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</si>
  <si>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</si>
  <si>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</si>
  <si>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</si>
  <si>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</si>
  <si>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</si>
  <si>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</si>
  <si>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</si>
  <si>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</si>
  <si>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</si>
  <si>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</si>
  <si>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</si>
  <si>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</si>
  <si>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</si>
  <si>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</si>
  <si>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</si>
  <si>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</si>
  <si>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</si>
  <si>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</si>
  <si>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</si>
  <si>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</si>
  <si>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</si>
  <si>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</si>
  <si>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</si>
  <si>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</si>
  <si>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</si>
  <si>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</si>
  <si>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</si>
  <si>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</si>
  <si>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</si>
  <si>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</si>
  <si>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</si>
  <si>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</si>
  <si>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</si>
  <si>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</si>
  <si>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</si>
  <si>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</si>
  <si>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</si>
  <si>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</si>
  <si>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</si>
  <si>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</si>
  <si>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</si>
  <si>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</si>
  <si>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</si>
  <si>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</si>
  <si>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</si>
  <si>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</si>
  <si>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</si>
  <si>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</si>
  <si>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</si>
  <si>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</si>
  <si>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</si>
  <si>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</si>
  <si>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</si>
  <si>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</si>
  <si>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</si>
  <si>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</si>
  <si>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</si>
  <si>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</si>
  <si>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</si>
  <si>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</si>
  <si>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</si>
  <si>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</si>
  <si>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</si>
  <si>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</si>
  <si>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</si>
  <si>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</si>
  <si>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</si>
  <si>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</si>
  <si>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</si>
  <si>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</si>
  <si>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</si>
  <si>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</si>
  <si>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</si>
  <si>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</si>
  <si>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</si>
  <si>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</si>
  <si>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</si>
  <si>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</si>
  <si>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</si>
  <si>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</si>
  <si>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</si>
  <si>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</si>
  <si>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</si>
  <si>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</si>
  <si>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</si>
  <si>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</si>
  <si>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</si>
  <si>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</si>
  <si>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</si>
  <si>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</si>
  <si>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</si>
  <si>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</si>
  <si>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</si>
  <si>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</si>
  <si>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</si>
  <si>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</si>
  <si>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</si>
  <si>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</si>
  <si>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</si>
  <si>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</si>
  <si>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</si>
  <si>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</si>
  <si>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</si>
  <si>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</si>
  <si>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</si>
  <si>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</si>
  <si>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</si>
  <si>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</si>
  <si>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</si>
  <si>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Расходы, зарезервированные на реализацию проектов инициативного бюджетирования,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</si>
  <si>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951 0113 9990090580 000 </t>
  </si>
  <si>
    <t xml:space="preserve">951 0113 9990090580 870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</si>
  <si>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</si>
  <si>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</si>
  <si>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</si>
  <si>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</si>
  <si>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</si>
  <si>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</si>
  <si>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</si>
  <si>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</si>
  <si>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</si>
  <si>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</si>
  <si>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</si>
  <si>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</si>
  <si>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</si>
  <si>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</si>
  <si>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</si>
  <si>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</si>
  <si>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</si>
  <si>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</si>
  <si>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</si>
  <si>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</si>
  <si>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</si>
  <si>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</si>
  <si>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</si>
  <si>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</si>
  <si>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</si>
  <si>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</si>
  <si>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</si>
  <si>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</si>
  <si>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</si>
  <si>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</si>
  <si>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</si>
  <si>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</si>
  <si>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</si>
  <si>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</si>
  <si>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</si>
  <si>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</si>
  <si>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</si>
  <si>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</si>
  <si>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</si>
  <si>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</si>
  <si>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</si>
  <si>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</si>
  <si>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</si>
  <si>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</si>
  <si>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</si>
  <si>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</si>
  <si>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</si>
  <si>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</si>
  <si>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</si>
  <si>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</si>
  <si>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</si>
  <si>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</si>
  <si>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</si>
  <si>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</si>
  <si>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</si>
  <si>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</si>
  <si>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</si>
  <si>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</si>
  <si>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</si>
  <si>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</si>
  <si>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</si>
  <si>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</si>
  <si>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</si>
  <si>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</si>
  <si>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</si>
  <si>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</si>
  <si>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</si>
  <si>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</si>
  <si>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</si>
  <si>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</si>
  <si>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</si>
  <si>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</si>
  <si>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</si>
  <si>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</si>
  <si>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</si>
  <si>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</si>
  <si>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</si>
  <si>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</si>
  <si>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</si>
  <si>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</si>
  <si>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</si>
  <si>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</si>
  <si>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</si>
  <si>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</si>
  <si>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</si>
  <si>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</si>
  <si>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</si>
  <si>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</si>
  <si>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</si>
  <si>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</si>
  <si>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</si>
  <si>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</si>
  <si>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</si>
  <si>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</si>
  <si>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</si>
  <si>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</si>
  <si>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</si>
  <si>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</si>
  <si>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</si>
  <si>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</si>
  <si>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</si>
  <si>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</si>
  <si>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</si>
  <si>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</si>
  <si>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</si>
  <si>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</si>
  <si>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</si>
  <si>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</si>
  <si>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</si>
  <si>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</si>
  <si>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</si>
  <si>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</si>
  <si>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</si>
  <si>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</si>
  <si>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</si>
  <si>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</si>
  <si>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</si>
  <si>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</si>
  <si>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</si>
  <si>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</si>
  <si>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</si>
  <si>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</si>
  <si>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</si>
  <si>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</si>
  <si>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</si>
  <si>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</si>
  <si>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</si>
  <si>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</si>
  <si>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</si>
  <si>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</si>
  <si>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</si>
  <si>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</si>
  <si>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</si>
  <si>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</si>
  <si>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</si>
  <si>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</si>
  <si>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</si>
  <si>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</si>
  <si>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</si>
  <si>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</si>
  <si>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</si>
  <si>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</si>
  <si>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</si>
  <si>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</si>
  <si>
    <t>Руководитель</t>
  </si>
  <si>
    <t>Р.В.Статов</t>
  </si>
  <si>
    <t>Руководитель финансово-экономической службы</t>
  </si>
  <si>
    <t>Е.О.Сенив</t>
  </si>
  <si>
    <t>Ведущий специалист</t>
  </si>
  <si>
    <t>А.А.Геращенко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</si>
</sst>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14" fontId="2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24900840</v>
      </c>
      <c r="E19" s="28">
        <v>982776.01</v>
      </c>
      <c r="F19" s="27">
        <f>IF(OR(D19="-",IF(E19="-",0,E19)&gt;=IF(D19="-",0,D19)),"-",IF(D19="-",0,D19)-IF(E19="-",0,E19))</f>
        <v>23918063.989999998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11423740</v>
      </c>
      <c r="E21" s="37">
        <v>345769.05</v>
      </c>
      <c r="F21" s="38">
        <f t="shared" ref="F21:F52" si="0">IF(OR(D21="-",IF(E21="-",0,E21)&gt;=IF(D21="-",0,D21)),"-",IF(D21="-",0,D21)-IF(E21="-",0,E21))</f>
        <v>11077970.949999999</v>
      </c>
    </row>
    <row r="22" spans="1:6">
      <c r="A22" s="34" t="s">
        <v>37</v>
      </c>
      <c r="B22" s="35" t="s">
        <v>32</v>
      </c>
      <c r="C22" s="36" t="s">
        <v>38</v>
      </c>
      <c r="D22" s="37">
        <v>1880500</v>
      </c>
      <c r="E22" s="37">
        <v>19378.46</v>
      </c>
      <c r="F22" s="38">
        <f t="shared" si="0"/>
        <v>1861121.54</v>
      </c>
    </row>
    <row r="23" spans="1:6">
      <c r="A23" s="34" t="s">
        <v>39</v>
      </c>
      <c r="B23" s="35" t="s">
        <v>32</v>
      </c>
      <c r="C23" s="36" t="s">
        <v>40</v>
      </c>
      <c r="D23" s="37">
        <v>1880500</v>
      </c>
      <c r="E23" s="37">
        <v>19378.46</v>
      </c>
      <c r="F23" s="38">
        <f t="shared" si="0"/>
        <v>1861121.54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1870000</v>
      </c>
      <c r="E24" s="37">
        <v>17810.55</v>
      </c>
      <c r="F24" s="38">
        <f t="shared" si="0"/>
        <v>1852189.45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17810.55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1300</v>
      </c>
      <c r="E26" s="37">
        <v>269.45999999999998</v>
      </c>
      <c r="F26" s="38">
        <f t="shared" si="0"/>
        <v>1030.54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269.45999999999998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9200</v>
      </c>
      <c r="E28" s="37">
        <v>438.29</v>
      </c>
      <c r="F28" s="38">
        <f t="shared" si="0"/>
        <v>8761.7099999999991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438.29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860.16</v>
      </c>
      <c r="F30" s="38" t="str">
        <f t="shared" si="0"/>
        <v>-</v>
      </c>
    </row>
    <row r="31" spans="1:6" ht="13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860.16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3088400</v>
      </c>
      <c r="E32" s="37" t="s">
        <v>45</v>
      </c>
      <c r="F32" s="38">
        <f t="shared" si="0"/>
        <v>3088400</v>
      </c>
    </row>
    <row r="33" spans="1:6">
      <c r="A33" s="34" t="s">
        <v>60</v>
      </c>
      <c r="B33" s="35" t="s">
        <v>32</v>
      </c>
      <c r="C33" s="36" t="s">
        <v>61</v>
      </c>
      <c r="D33" s="37">
        <v>3088400</v>
      </c>
      <c r="E33" s="37" t="s">
        <v>45</v>
      </c>
      <c r="F33" s="38">
        <f t="shared" si="0"/>
        <v>3088400</v>
      </c>
    </row>
    <row r="34" spans="1:6">
      <c r="A34" s="34" t="s">
        <v>60</v>
      </c>
      <c r="B34" s="35" t="s">
        <v>32</v>
      </c>
      <c r="C34" s="36" t="s">
        <v>62</v>
      </c>
      <c r="D34" s="37">
        <v>3088400</v>
      </c>
      <c r="E34" s="37" t="s">
        <v>45</v>
      </c>
      <c r="F34" s="38">
        <f t="shared" si="0"/>
        <v>3088400</v>
      </c>
    </row>
    <row r="35" spans="1:6">
      <c r="A35" s="34" t="s">
        <v>63</v>
      </c>
      <c r="B35" s="35" t="s">
        <v>32</v>
      </c>
      <c r="C35" s="36" t="s">
        <v>64</v>
      </c>
      <c r="D35" s="37">
        <v>5232000</v>
      </c>
      <c r="E35" s="37">
        <v>-74465.5</v>
      </c>
      <c r="F35" s="38">
        <f t="shared" si="0"/>
        <v>5306465.5</v>
      </c>
    </row>
    <row r="36" spans="1:6">
      <c r="A36" s="34" t="s">
        <v>65</v>
      </c>
      <c r="B36" s="35" t="s">
        <v>32</v>
      </c>
      <c r="C36" s="36" t="s">
        <v>66</v>
      </c>
      <c r="D36" s="37">
        <v>295000</v>
      </c>
      <c r="E36" s="37">
        <v>13704.1</v>
      </c>
      <c r="F36" s="38">
        <f t="shared" si="0"/>
        <v>281295.90000000002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295000</v>
      </c>
      <c r="E37" s="37">
        <v>13704.1</v>
      </c>
      <c r="F37" s="38">
        <f t="shared" si="0"/>
        <v>281295.90000000002</v>
      </c>
    </row>
    <row r="38" spans="1:6" ht="67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13704.1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4937000</v>
      </c>
      <c r="E39" s="37">
        <v>-88169.600000000006</v>
      </c>
      <c r="F39" s="38">
        <f t="shared" si="0"/>
        <v>5025169.5999999996</v>
      </c>
    </row>
    <row r="40" spans="1:6">
      <c r="A40" s="34" t="s">
        <v>73</v>
      </c>
      <c r="B40" s="35" t="s">
        <v>32</v>
      </c>
      <c r="C40" s="36" t="s">
        <v>74</v>
      </c>
      <c r="D40" s="37">
        <v>566000</v>
      </c>
      <c r="E40" s="37">
        <v>-54</v>
      </c>
      <c r="F40" s="38">
        <f t="shared" si="0"/>
        <v>566054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566000</v>
      </c>
      <c r="E41" s="37">
        <v>-54</v>
      </c>
      <c r="F41" s="38">
        <f t="shared" si="0"/>
        <v>566054</v>
      </c>
    </row>
    <row r="42" spans="1:6" ht="56.2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-54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4371000</v>
      </c>
      <c r="E43" s="37">
        <v>-88115.6</v>
      </c>
      <c r="F43" s="38">
        <f t="shared" si="0"/>
        <v>4459115.5999999996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4371000</v>
      </c>
      <c r="E44" s="37">
        <v>-88115.6</v>
      </c>
      <c r="F44" s="38">
        <f t="shared" si="0"/>
        <v>4459115.5999999996</v>
      </c>
    </row>
    <row r="45" spans="1:6" ht="56.2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-88115.6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17400</v>
      </c>
      <c r="E46" s="37">
        <v>620</v>
      </c>
      <c r="F46" s="38">
        <f t="shared" si="0"/>
        <v>16780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620</v>
      </c>
      <c r="F47" s="38" t="str">
        <f t="shared" si="0"/>
        <v>-</v>
      </c>
    </row>
    <row r="48" spans="1:6" ht="67.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620</v>
      </c>
      <c r="F48" s="38" t="str">
        <f t="shared" si="0"/>
        <v>-</v>
      </c>
    </row>
    <row r="49" spans="1:6" ht="90">
      <c r="A49" s="39" t="s">
        <v>91</v>
      </c>
      <c r="B49" s="35" t="s">
        <v>32</v>
      </c>
      <c r="C49" s="36" t="s">
        <v>92</v>
      </c>
      <c r="D49" s="37" t="s">
        <v>45</v>
      </c>
      <c r="E49" s="37">
        <v>620</v>
      </c>
      <c r="F49" s="38" t="str">
        <f t="shared" si="0"/>
        <v>-</v>
      </c>
    </row>
    <row r="50" spans="1:6" ht="45">
      <c r="A50" s="34" t="s">
        <v>87</v>
      </c>
      <c r="B50" s="35" t="s">
        <v>32</v>
      </c>
      <c r="C50" s="36" t="s">
        <v>93</v>
      </c>
      <c r="D50" s="37">
        <v>17400</v>
      </c>
      <c r="E50" s="37" t="s">
        <v>45</v>
      </c>
      <c r="F50" s="38">
        <f t="shared" si="0"/>
        <v>17400</v>
      </c>
    </row>
    <row r="51" spans="1:6" ht="67.5">
      <c r="A51" s="34" t="s">
        <v>89</v>
      </c>
      <c r="B51" s="35" t="s">
        <v>32</v>
      </c>
      <c r="C51" s="36" t="s">
        <v>94</v>
      </c>
      <c r="D51" s="37">
        <v>17400</v>
      </c>
      <c r="E51" s="37" t="s">
        <v>45</v>
      </c>
      <c r="F51" s="38">
        <f t="shared" si="0"/>
        <v>17400</v>
      </c>
    </row>
    <row r="52" spans="1:6" ht="33.75">
      <c r="A52" s="34" t="s">
        <v>95</v>
      </c>
      <c r="B52" s="35" t="s">
        <v>32</v>
      </c>
      <c r="C52" s="36" t="s">
        <v>96</v>
      </c>
      <c r="D52" s="37">
        <v>894600</v>
      </c>
      <c r="E52" s="37" t="s">
        <v>45</v>
      </c>
      <c r="F52" s="38">
        <f t="shared" si="0"/>
        <v>894600</v>
      </c>
    </row>
    <row r="53" spans="1:6" ht="78.75">
      <c r="A53" s="39" t="s">
        <v>97</v>
      </c>
      <c r="B53" s="35" t="s">
        <v>32</v>
      </c>
      <c r="C53" s="36" t="s">
        <v>98</v>
      </c>
      <c r="D53" s="37">
        <v>894600</v>
      </c>
      <c r="E53" s="37" t="s">
        <v>45</v>
      </c>
      <c r="F53" s="38">
        <f t="shared" ref="F53:F78" si="1">IF(OR(D53="-",IF(E53="-",0,E53)&gt;=IF(D53="-",0,D53)),"-",IF(D53="-",0,D53)-IF(E53="-",0,E53))</f>
        <v>894600</v>
      </c>
    </row>
    <row r="54" spans="1:6" ht="33.75">
      <c r="A54" s="34" t="s">
        <v>99</v>
      </c>
      <c r="B54" s="35" t="s">
        <v>32</v>
      </c>
      <c r="C54" s="36" t="s">
        <v>100</v>
      </c>
      <c r="D54" s="37">
        <v>894600</v>
      </c>
      <c r="E54" s="37" t="s">
        <v>45</v>
      </c>
      <c r="F54" s="38">
        <f t="shared" si="1"/>
        <v>894600</v>
      </c>
    </row>
    <row r="55" spans="1:6" ht="33.75">
      <c r="A55" s="34" t="s">
        <v>101</v>
      </c>
      <c r="B55" s="35" t="s">
        <v>32</v>
      </c>
      <c r="C55" s="36" t="s">
        <v>102</v>
      </c>
      <c r="D55" s="37">
        <v>894600</v>
      </c>
      <c r="E55" s="37" t="s">
        <v>45</v>
      </c>
      <c r="F55" s="38">
        <f t="shared" si="1"/>
        <v>894600</v>
      </c>
    </row>
    <row r="56" spans="1:6">
      <c r="A56" s="34" t="s">
        <v>103</v>
      </c>
      <c r="B56" s="35" t="s">
        <v>32</v>
      </c>
      <c r="C56" s="36" t="s">
        <v>104</v>
      </c>
      <c r="D56" s="37">
        <v>10300</v>
      </c>
      <c r="E56" s="37">
        <v>100</v>
      </c>
      <c r="F56" s="38">
        <f t="shared" si="1"/>
        <v>10200</v>
      </c>
    </row>
    <row r="57" spans="1:6" ht="33.75">
      <c r="A57" s="34" t="s">
        <v>105</v>
      </c>
      <c r="B57" s="35" t="s">
        <v>32</v>
      </c>
      <c r="C57" s="36" t="s">
        <v>106</v>
      </c>
      <c r="D57" s="37">
        <v>10300</v>
      </c>
      <c r="E57" s="37">
        <v>100</v>
      </c>
      <c r="F57" s="38">
        <f t="shared" si="1"/>
        <v>10200</v>
      </c>
    </row>
    <row r="58" spans="1:6" ht="45">
      <c r="A58" s="34" t="s">
        <v>107</v>
      </c>
      <c r="B58" s="35" t="s">
        <v>32</v>
      </c>
      <c r="C58" s="36" t="s">
        <v>108</v>
      </c>
      <c r="D58" s="37">
        <v>10300</v>
      </c>
      <c r="E58" s="37">
        <v>100</v>
      </c>
      <c r="F58" s="38">
        <f t="shared" si="1"/>
        <v>10200</v>
      </c>
    </row>
    <row r="59" spans="1:6">
      <c r="A59" s="34" t="s">
        <v>109</v>
      </c>
      <c r="B59" s="35" t="s">
        <v>32</v>
      </c>
      <c r="C59" s="36" t="s">
        <v>110</v>
      </c>
      <c r="D59" s="37">
        <v>300540</v>
      </c>
      <c r="E59" s="37">
        <v>400136.09</v>
      </c>
      <c r="F59" s="38" t="str">
        <f t="shared" si="1"/>
        <v>-</v>
      </c>
    </row>
    <row r="60" spans="1:6">
      <c r="A60" s="34" t="s">
        <v>111</v>
      </c>
      <c r="B60" s="35" t="s">
        <v>32</v>
      </c>
      <c r="C60" s="36" t="s">
        <v>112</v>
      </c>
      <c r="D60" s="37">
        <v>300540</v>
      </c>
      <c r="E60" s="37">
        <v>400136.09</v>
      </c>
      <c r="F60" s="38" t="str">
        <f t="shared" si="1"/>
        <v>-</v>
      </c>
    </row>
    <row r="61" spans="1:6" ht="22.5">
      <c r="A61" s="34" t="s">
        <v>113</v>
      </c>
      <c r="B61" s="35" t="s">
        <v>32</v>
      </c>
      <c r="C61" s="36" t="s">
        <v>114</v>
      </c>
      <c r="D61" s="37">
        <v>300540</v>
      </c>
      <c r="E61" s="37">
        <v>400136.09</v>
      </c>
      <c r="F61" s="38" t="str">
        <f t="shared" si="1"/>
        <v>-</v>
      </c>
    </row>
    <row r="62" spans="1:6" ht="56.25">
      <c r="A62" s="34" t="s">
        <v>115</v>
      </c>
      <c r="B62" s="35" t="s">
        <v>32</v>
      </c>
      <c r="C62" s="36" t="s">
        <v>116</v>
      </c>
      <c r="D62" s="37">
        <v>100000</v>
      </c>
      <c r="E62" s="37">
        <v>199718.88</v>
      </c>
      <c r="F62" s="38" t="str">
        <f t="shared" si="1"/>
        <v>-</v>
      </c>
    </row>
    <row r="63" spans="1:6" ht="56.25">
      <c r="A63" s="34" t="s">
        <v>117</v>
      </c>
      <c r="B63" s="35" t="s">
        <v>32</v>
      </c>
      <c r="C63" s="36" t="s">
        <v>118</v>
      </c>
      <c r="D63" s="37">
        <v>200540</v>
      </c>
      <c r="E63" s="37">
        <v>200417.21</v>
      </c>
      <c r="F63" s="38">
        <f t="shared" si="1"/>
        <v>122.79000000000815</v>
      </c>
    </row>
    <row r="64" spans="1:6">
      <c r="A64" s="34" t="s">
        <v>119</v>
      </c>
      <c r="B64" s="35" t="s">
        <v>32</v>
      </c>
      <c r="C64" s="36" t="s">
        <v>120</v>
      </c>
      <c r="D64" s="37">
        <v>13477100</v>
      </c>
      <c r="E64" s="37">
        <v>637006.96</v>
      </c>
      <c r="F64" s="38">
        <f t="shared" si="1"/>
        <v>12840093.039999999</v>
      </c>
    </row>
    <row r="65" spans="1:6" ht="33.75">
      <c r="A65" s="34" t="s">
        <v>121</v>
      </c>
      <c r="B65" s="35" t="s">
        <v>32</v>
      </c>
      <c r="C65" s="36" t="s">
        <v>122</v>
      </c>
      <c r="D65" s="37">
        <v>13477100</v>
      </c>
      <c r="E65" s="37">
        <v>637006.96</v>
      </c>
      <c r="F65" s="38">
        <f t="shared" si="1"/>
        <v>12840093.039999999</v>
      </c>
    </row>
    <row r="66" spans="1:6" ht="22.5">
      <c r="A66" s="34" t="s">
        <v>123</v>
      </c>
      <c r="B66" s="35" t="s">
        <v>32</v>
      </c>
      <c r="C66" s="36" t="s">
        <v>124</v>
      </c>
      <c r="D66" s="37">
        <v>7553900</v>
      </c>
      <c r="E66" s="37">
        <v>629500</v>
      </c>
      <c r="F66" s="38">
        <f t="shared" si="1"/>
        <v>6924400</v>
      </c>
    </row>
    <row r="67" spans="1:6">
      <c r="A67" s="34" t="s">
        <v>125</v>
      </c>
      <c r="B67" s="35" t="s">
        <v>32</v>
      </c>
      <c r="C67" s="36" t="s">
        <v>126</v>
      </c>
      <c r="D67" s="37">
        <v>7113800</v>
      </c>
      <c r="E67" s="37">
        <v>592800</v>
      </c>
      <c r="F67" s="38">
        <f t="shared" si="1"/>
        <v>6521000</v>
      </c>
    </row>
    <row r="68" spans="1:6" ht="33.75">
      <c r="A68" s="34" t="s">
        <v>127</v>
      </c>
      <c r="B68" s="35" t="s">
        <v>32</v>
      </c>
      <c r="C68" s="36" t="s">
        <v>128</v>
      </c>
      <c r="D68" s="37">
        <v>7113800</v>
      </c>
      <c r="E68" s="37">
        <v>592800</v>
      </c>
      <c r="F68" s="38">
        <f t="shared" si="1"/>
        <v>6521000</v>
      </c>
    </row>
    <row r="69" spans="1:6" ht="22.5">
      <c r="A69" s="34" t="s">
        <v>129</v>
      </c>
      <c r="B69" s="35" t="s">
        <v>32</v>
      </c>
      <c r="C69" s="36" t="s">
        <v>130</v>
      </c>
      <c r="D69" s="37">
        <v>440100</v>
      </c>
      <c r="E69" s="37">
        <v>36700</v>
      </c>
      <c r="F69" s="38">
        <f t="shared" si="1"/>
        <v>403400</v>
      </c>
    </row>
    <row r="70" spans="1:6" ht="22.5">
      <c r="A70" s="34" t="s">
        <v>131</v>
      </c>
      <c r="B70" s="35" t="s">
        <v>32</v>
      </c>
      <c r="C70" s="36" t="s">
        <v>132</v>
      </c>
      <c r="D70" s="37">
        <v>440100</v>
      </c>
      <c r="E70" s="37">
        <v>36700</v>
      </c>
      <c r="F70" s="38">
        <f t="shared" si="1"/>
        <v>403400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294200</v>
      </c>
      <c r="E71" s="37">
        <v>7506.96</v>
      </c>
      <c r="F71" s="38">
        <f t="shared" si="1"/>
        <v>286693.03999999998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200</v>
      </c>
      <c r="E72" s="37" t="s">
        <v>45</v>
      </c>
      <c r="F72" s="38">
        <f t="shared" si="1"/>
        <v>200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200</v>
      </c>
      <c r="E73" s="37" t="s">
        <v>45</v>
      </c>
      <c r="F73" s="38">
        <f t="shared" si="1"/>
        <v>200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294000</v>
      </c>
      <c r="E74" s="37">
        <v>7506.96</v>
      </c>
      <c r="F74" s="38">
        <f t="shared" si="1"/>
        <v>286493.03999999998</v>
      </c>
    </row>
    <row r="75" spans="1:6" ht="45">
      <c r="A75" s="34" t="s">
        <v>141</v>
      </c>
      <c r="B75" s="35" t="s">
        <v>32</v>
      </c>
      <c r="C75" s="36" t="s">
        <v>142</v>
      </c>
      <c r="D75" s="37">
        <v>294000</v>
      </c>
      <c r="E75" s="37">
        <v>7506.96</v>
      </c>
      <c r="F75" s="38">
        <f t="shared" si="1"/>
        <v>286493.03999999998</v>
      </c>
    </row>
    <row r="76" spans="1:6">
      <c r="A76" s="34" t="s">
        <v>143</v>
      </c>
      <c r="B76" s="35" t="s">
        <v>32</v>
      </c>
      <c r="C76" s="36" t="s">
        <v>144</v>
      </c>
      <c r="D76" s="37">
        <v>5629000</v>
      </c>
      <c r="E76" s="37" t="s">
        <v>45</v>
      </c>
      <c r="F76" s="38">
        <f t="shared" si="1"/>
        <v>5629000</v>
      </c>
    </row>
    <row r="77" spans="1:6" ht="45">
      <c r="A77" s="34" t="s">
        <v>145</v>
      </c>
      <c r="B77" s="35" t="s">
        <v>32</v>
      </c>
      <c r="C77" s="36" t="s">
        <v>146</v>
      </c>
      <c r="D77" s="37">
        <v>5629000</v>
      </c>
      <c r="E77" s="37" t="s">
        <v>45</v>
      </c>
      <c r="F77" s="38">
        <f t="shared" si="1"/>
        <v>5629000</v>
      </c>
    </row>
    <row r="78" spans="1:6" ht="56.25">
      <c r="A78" s="34" t="s">
        <v>147</v>
      </c>
      <c r="B78" s="35" t="s">
        <v>32</v>
      </c>
      <c r="C78" s="36" t="s">
        <v>148</v>
      </c>
      <c r="D78" s="37">
        <v>5629000</v>
      </c>
      <c r="E78" s="37" t="s">
        <v>45</v>
      </c>
      <c r="F78" s="38">
        <f t="shared" si="1"/>
        <v>5629000</v>
      </c>
    </row>
    <row r="79" spans="1:6" ht="12.75" customHeight="1">
      <c r="A79" s="40"/>
      <c r="B79" s="41"/>
      <c r="C79" s="41"/>
      <c r="D79" s="42"/>
      <c r="E79" s="42"/>
      <c r="F7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149</v>
      </c>
      <c r="B2" s="96"/>
      <c r="C2" s="96"/>
      <c r="D2" s="96"/>
      <c r="E2" s="1"/>
      <c r="F2" s="13" t="s">
        <v>150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151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152</v>
      </c>
      <c r="B13" s="52" t="s">
        <v>153</v>
      </c>
      <c r="C13" s="53" t="s">
        <v>154</v>
      </c>
      <c r="D13" s="54">
        <v>25123165.68</v>
      </c>
      <c r="E13" s="55">
        <v>503989.23</v>
      </c>
      <c r="F13" s="56">
        <f>IF(OR(D13="-",IF(E13="-",0,E13)&gt;=IF(D13="-",0,D13)),"-",IF(D13="-",0,D13)-IF(E13="-",0,E13))</f>
        <v>24619176.449999999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155</v>
      </c>
      <c r="B15" s="63" t="s">
        <v>153</v>
      </c>
      <c r="C15" s="26" t="s">
        <v>156</v>
      </c>
      <c r="D15" s="27">
        <v>25123165.68</v>
      </c>
      <c r="E15" s="64">
        <v>503989.23</v>
      </c>
      <c r="F15" s="65">
        <f t="shared" ref="F15:F46" si="0">IF(OR(D15="-",IF(E15="-",0,E15)&gt;=IF(D15="-",0,D15)),"-",IF(D15="-",0,D15)-IF(E15="-",0,E15))</f>
        <v>24619176.449999999</v>
      </c>
    </row>
    <row r="16" spans="1:6">
      <c r="A16" s="51" t="s">
        <v>157</v>
      </c>
      <c r="B16" s="52" t="s">
        <v>153</v>
      </c>
      <c r="C16" s="53" t="s">
        <v>158</v>
      </c>
      <c r="D16" s="54">
        <v>8828430.8100000005</v>
      </c>
      <c r="E16" s="55">
        <v>186175.97</v>
      </c>
      <c r="F16" s="56">
        <f t="shared" si="0"/>
        <v>8642254.8399999999</v>
      </c>
    </row>
    <row r="17" spans="1:6" ht="45">
      <c r="A17" s="51" t="s">
        <v>159</v>
      </c>
      <c r="B17" s="52" t="s">
        <v>153</v>
      </c>
      <c r="C17" s="53" t="s">
        <v>160</v>
      </c>
      <c r="D17" s="54">
        <v>7920750.8099999996</v>
      </c>
      <c r="E17" s="55">
        <v>186175.97</v>
      </c>
      <c r="F17" s="56">
        <f t="shared" si="0"/>
        <v>7734574.8399999999</v>
      </c>
    </row>
    <row r="18" spans="1:6">
      <c r="A18" s="24"/>
      <c r="B18" s="63" t="s">
        <v>153</v>
      </c>
      <c r="C18" s="26" t="s">
        <v>161</v>
      </c>
      <c r="D18" s="27">
        <v>7920750.8099999996</v>
      </c>
      <c r="E18" s="64">
        <v>186175.97</v>
      </c>
      <c r="F18" s="65">
        <f t="shared" si="0"/>
        <v>7734574.8399999999</v>
      </c>
    </row>
    <row r="19" spans="1:6" ht="22.5">
      <c r="A19" s="24" t="s">
        <v>162</v>
      </c>
      <c r="B19" s="63" t="s">
        <v>153</v>
      </c>
      <c r="C19" s="26" t="s">
        <v>163</v>
      </c>
      <c r="D19" s="27">
        <v>1202700</v>
      </c>
      <c r="E19" s="64">
        <v>20000</v>
      </c>
      <c r="F19" s="65">
        <f t="shared" si="0"/>
        <v>1182700</v>
      </c>
    </row>
    <row r="20" spans="1:6" ht="67.5">
      <c r="A20" s="66" t="s">
        <v>164</v>
      </c>
      <c r="B20" s="63" t="s">
        <v>153</v>
      </c>
      <c r="C20" s="26" t="s">
        <v>165</v>
      </c>
      <c r="D20" s="27">
        <v>1120700</v>
      </c>
      <c r="E20" s="64">
        <v>20000</v>
      </c>
      <c r="F20" s="65">
        <f t="shared" si="0"/>
        <v>1100700</v>
      </c>
    </row>
    <row r="21" spans="1:6" ht="22.5">
      <c r="A21" s="24" t="s">
        <v>166</v>
      </c>
      <c r="B21" s="63" t="s">
        <v>153</v>
      </c>
      <c r="C21" s="26" t="s">
        <v>167</v>
      </c>
      <c r="D21" s="27">
        <v>860700</v>
      </c>
      <c r="E21" s="64">
        <v>20000</v>
      </c>
      <c r="F21" s="65">
        <f t="shared" si="0"/>
        <v>840700</v>
      </c>
    </row>
    <row r="22" spans="1:6" ht="33.75">
      <c r="A22" s="24" t="s">
        <v>168</v>
      </c>
      <c r="B22" s="63" t="s">
        <v>153</v>
      </c>
      <c r="C22" s="26" t="s">
        <v>169</v>
      </c>
      <c r="D22" s="27">
        <v>260000</v>
      </c>
      <c r="E22" s="64" t="s">
        <v>45</v>
      </c>
      <c r="F22" s="65">
        <f t="shared" si="0"/>
        <v>260000</v>
      </c>
    </row>
    <row r="23" spans="1:6" ht="56.25">
      <c r="A23" s="24" t="s">
        <v>170</v>
      </c>
      <c r="B23" s="63" t="s">
        <v>153</v>
      </c>
      <c r="C23" s="26" t="s">
        <v>171</v>
      </c>
      <c r="D23" s="27">
        <v>82000</v>
      </c>
      <c r="E23" s="64" t="s">
        <v>45</v>
      </c>
      <c r="F23" s="65">
        <f t="shared" si="0"/>
        <v>82000</v>
      </c>
    </row>
    <row r="24" spans="1:6" ht="33.75">
      <c r="A24" s="24" t="s">
        <v>172</v>
      </c>
      <c r="B24" s="63" t="s">
        <v>153</v>
      </c>
      <c r="C24" s="26" t="s">
        <v>173</v>
      </c>
      <c r="D24" s="27">
        <v>82000</v>
      </c>
      <c r="E24" s="64" t="s">
        <v>45</v>
      </c>
      <c r="F24" s="65">
        <f t="shared" si="0"/>
        <v>82000</v>
      </c>
    </row>
    <row r="25" spans="1:6" ht="22.5">
      <c r="A25" s="24" t="s">
        <v>174</v>
      </c>
      <c r="B25" s="63" t="s">
        <v>153</v>
      </c>
      <c r="C25" s="26" t="s">
        <v>175</v>
      </c>
      <c r="D25" s="27">
        <v>6717750.8099999996</v>
      </c>
      <c r="E25" s="64">
        <v>166175.97</v>
      </c>
      <c r="F25" s="65">
        <f t="shared" si="0"/>
        <v>6551574.8399999999</v>
      </c>
    </row>
    <row r="26" spans="1:6" ht="45">
      <c r="A26" s="24" t="s">
        <v>176</v>
      </c>
      <c r="B26" s="63" t="s">
        <v>153</v>
      </c>
      <c r="C26" s="26" t="s">
        <v>177</v>
      </c>
      <c r="D26" s="27">
        <v>5112800</v>
      </c>
      <c r="E26" s="64">
        <v>103825.16</v>
      </c>
      <c r="F26" s="65">
        <f t="shared" si="0"/>
        <v>5008974.84</v>
      </c>
    </row>
    <row r="27" spans="1:6" ht="22.5">
      <c r="A27" s="24" t="s">
        <v>166</v>
      </c>
      <c r="B27" s="63" t="s">
        <v>153</v>
      </c>
      <c r="C27" s="26" t="s">
        <v>178</v>
      </c>
      <c r="D27" s="27">
        <v>3926800</v>
      </c>
      <c r="E27" s="64">
        <v>103825.16</v>
      </c>
      <c r="F27" s="65">
        <f t="shared" si="0"/>
        <v>3822974.84</v>
      </c>
    </row>
    <row r="28" spans="1:6" ht="33.75">
      <c r="A28" s="24" t="s">
        <v>168</v>
      </c>
      <c r="B28" s="63" t="s">
        <v>153</v>
      </c>
      <c r="C28" s="26" t="s">
        <v>179</v>
      </c>
      <c r="D28" s="27">
        <v>1186000</v>
      </c>
      <c r="E28" s="64" t="s">
        <v>45</v>
      </c>
      <c r="F28" s="65">
        <f t="shared" si="0"/>
        <v>1186000</v>
      </c>
    </row>
    <row r="29" spans="1:6" ht="45">
      <c r="A29" s="24" t="s">
        <v>180</v>
      </c>
      <c r="B29" s="63" t="s">
        <v>153</v>
      </c>
      <c r="C29" s="26" t="s">
        <v>181</v>
      </c>
      <c r="D29" s="27">
        <v>1604750.81</v>
      </c>
      <c r="E29" s="64">
        <v>62350.81</v>
      </c>
      <c r="F29" s="65">
        <f t="shared" si="0"/>
        <v>1542400</v>
      </c>
    </row>
    <row r="30" spans="1:6" ht="33.75">
      <c r="A30" s="24" t="s">
        <v>172</v>
      </c>
      <c r="B30" s="63" t="s">
        <v>153</v>
      </c>
      <c r="C30" s="26" t="s">
        <v>182</v>
      </c>
      <c r="D30" s="27">
        <v>310500</v>
      </c>
      <c r="E30" s="64" t="s">
        <v>45</v>
      </c>
      <c r="F30" s="65">
        <f t="shared" si="0"/>
        <v>310500</v>
      </c>
    </row>
    <row r="31" spans="1:6" ht="22.5">
      <c r="A31" s="24" t="s">
        <v>183</v>
      </c>
      <c r="B31" s="63" t="s">
        <v>153</v>
      </c>
      <c r="C31" s="26" t="s">
        <v>184</v>
      </c>
      <c r="D31" s="27">
        <v>952893.36</v>
      </c>
      <c r="E31" s="64">
        <v>13993.36</v>
      </c>
      <c r="F31" s="65">
        <f t="shared" si="0"/>
        <v>938900</v>
      </c>
    </row>
    <row r="32" spans="1:6">
      <c r="A32" s="24" t="s">
        <v>185</v>
      </c>
      <c r="B32" s="63" t="s">
        <v>153</v>
      </c>
      <c r="C32" s="26" t="s">
        <v>186</v>
      </c>
      <c r="D32" s="27">
        <v>325357.45</v>
      </c>
      <c r="E32" s="64">
        <v>48357.45</v>
      </c>
      <c r="F32" s="65">
        <f t="shared" si="0"/>
        <v>277000</v>
      </c>
    </row>
    <row r="33" spans="1:6">
      <c r="A33" s="24" t="s">
        <v>187</v>
      </c>
      <c r="B33" s="63" t="s">
        <v>153</v>
      </c>
      <c r="C33" s="26" t="s">
        <v>188</v>
      </c>
      <c r="D33" s="27">
        <v>16000</v>
      </c>
      <c r="E33" s="64" t="s">
        <v>45</v>
      </c>
      <c r="F33" s="65">
        <f t="shared" si="0"/>
        <v>16000</v>
      </c>
    </row>
    <row r="34" spans="1:6" ht="90">
      <c r="A34" s="66" t="s">
        <v>189</v>
      </c>
      <c r="B34" s="63" t="s">
        <v>153</v>
      </c>
      <c r="C34" s="26" t="s">
        <v>190</v>
      </c>
      <c r="D34" s="27">
        <v>200</v>
      </c>
      <c r="E34" s="64" t="s">
        <v>45</v>
      </c>
      <c r="F34" s="65">
        <f t="shared" si="0"/>
        <v>200</v>
      </c>
    </row>
    <row r="35" spans="1:6" ht="22.5">
      <c r="A35" s="24" t="s">
        <v>183</v>
      </c>
      <c r="B35" s="63" t="s">
        <v>153</v>
      </c>
      <c r="C35" s="26" t="s">
        <v>191</v>
      </c>
      <c r="D35" s="27">
        <v>200</v>
      </c>
      <c r="E35" s="64" t="s">
        <v>45</v>
      </c>
      <c r="F35" s="65">
        <f t="shared" si="0"/>
        <v>200</v>
      </c>
    </row>
    <row r="36" spans="1:6" ht="22.5">
      <c r="A36" s="24" t="s">
        <v>192</v>
      </c>
      <c r="B36" s="63" t="s">
        <v>153</v>
      </c>
      <c r="C36" s="26" t="s">
        <v>193</v>
      </c>
      <c r="D36" s="27">
        <v>300</v>
      </c>
      <c r="E36" s="64" t="s">
        <v>45</v>
      </c>
      <c r="F36" s="65">
        <f t="shared" si="0"/>
        <v>300</v>
      </c>
    </row>
    <row r="37" spans="1:6" ht="67.5">
      <c r="A37" s="24" t="s">
        <v>194</v>
      </c>
      <c r="B37" s="63" t="s">
        <v>153</v>
      </c>
      <c r="C37" s="26" t="s">
        <v>195</v>
      </c>
      <c r="D37" s="27">
        <v>300</v>
      </c>
      <c r="E37" s="64" t="s">
        <v>45</v>
      </c>
      <c r="F37" s="65">
        <f t="shared" si="0"/>
        <v>300</v>
      </c>
    </row>
    <row r="38" spans="1:6">
      <c r="A38" s="24" t="s">
        <v>143</v>
      </c>
      <c r="B38" s="63" t="s">
        <v>153</v>
      </c>
      <c r="C38" s="26" t="s">
        <v>196</v>
      </c>
      <c r="D38" s="27">
        <v>300</v>
      </c>
      <c r="E38" s="64" t="s">
        <v>45</v>
      </c>
      <c r="F38" s="65">
        <f t="shared" si="0"/>
        <v>300</v>
      </c>
    </row>
    <row r="39" spans="1:6" ht="33.75">
      <c r="A39" s="51" t="s">
        <v>197</v>
      </c>
      <c r="B39" s="52" t="s">
        <v>153</v>
      </c>
      <c r="C39" s="53" t="s">
        <v>198</v>
      </c>
      <c r="D39" s="54">
        <v>30600</v>
      </c>
      <c r="E39" s="55" t="s">
        <v>45</v>
      </c>
      <c r="F39" s="56">
        <f t="shared" si="0"/>
        <v>30600</v>
      </c>
    </row>
    <row r="40" spans="1:6">
      <c r="A40" s="24"/>
      <c r="B40" s="63" t="s">
        <v>153</v>
      </c>
      <c r="C40" s="26" t="s">
        <v>199</v>
      </c>
      <c r="D40" s="27">
        <v>30600</v>
      </c>
      <c r="E40" s="64" t="s">
        <v>45</v>
      </c>
      <c r="F40" s="65">
        <f t="shared" si="0"/>
        <v>30600</v>
      </c>
    </row>
    <row r="41" spans="1:6" ht="22.5">
      <c r="A41" s="24" t="s">
        <v>192</v>
      </c>
      <c r="B41" s="63" t="s">
        <v>153</v>
      </c>
      <c r="C41" s="26" t="s">
        <v>200</v>
      </c>
      <c r="D41" s="27">
        <v>30600</v>
      </c>
      <c r="E41" s="64" t="s">
        <v>45</v>
      </c>
      <c r="F41" s="65">
        <f t="shared" si="0"/>
        <v>30600</v>
      </c>
    </row>
    <row r="42" spans="1:6" ht="67.5">
      <c r="A42" s="24" t="s">
        <v>201</v>
      </c>
      <c r="B42" s="63" t="s">
        <v>153</v>
      </c>
      <c r="C42" s="26" t="s">
        <v>202</v>
      </c>
      <c r="D42" s="27">
        <v>30600</v>
      </c>
      <c r="E42" s="64" t="s">
        <v>45</v>
      </c>
      <c r="F42" s="65">
        <f t="shared" si="0"/>
        <v>30600</v>
      </c>
    </row>
    <row r="43" spans="1:6">
      <c r="A43" s="24" t="s">
        <v>143</v>
      </c>
      <c r="B43" s="63" t="s">
        <v>153</v>
      </c>
      <c r="C43" s="26" t="s">
        <v>203</v>
      </c>
      <c r="D43" s="27">
        <v>30600</v>
      </c>
      <c r="E43" s="64" t="s">
        <v>45</v>
      </c>
      <c r="F43" s="65">
        <f t="shared" si="0"/>
        <v>30600</v>
      </c>
    </row>
    <row r="44" spans="1:6">
      <c r="A44" s="51" t="s">
        <v>204</v>
      </c>
      <c r="B44" s="52" t="s">
        <v>153</v>
      </c>
      <c r="C44" s="53" t="s">
        <v>205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/>
      <c r="B45" s="63" t="s">
        <v>153</v>
      </c>
      <c r="C45" s="26" t="s">
        <v>206</v>
      </c>
      <c r="D45" s="27">
        <v>5000</v>
      </c>
      <c r="E45" s="64" t="s">
        <v>45</v>
      </c>
      <c r="F45" s="65">
        <f t="shared" si="0"/>
        <v>5000</v>
      </c>
    </row>
    <row r="46" spans="1:6" ht="22.5">
      <c r="A46" s="24" t="s">
        <v>192</v>
      </c>
      <c r="B46" s="63" t="s">
        <v>153</v>
      </c>
      <c r="C46" s="26" t="s">
        <v>207</v>
      </c>
      <c r="D46" s="27">
        <v>5000</v>
      </c>
      <c r="E46" s="64" t="s">
        <v>45</v>
      </c>
      <c r="F46" s="65">
        <f t="shared" si="0"/>
        <v>5000</v>
      </c>
    </row>
    <row r="47" spans="1:6" ht="56.25">
      <c r="A47" s="24" t="s">
        <v>208</v>
      </c>
      <c r="B47" s="63" t="s">
        <v>153</v>
      </c>
      <c r="C47" s="26" t="s">
        <v>209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210</v>
      </c>
      <c r="B48" s="63" t="s">
        <v>153</v>
      </c>
      <c r="C48" s="26" t="s">
        <v>211</v>
      </c>
      <c r="D48" s="27">
        <v>5000</v>
      </c>
      <c r="E48" s="64" t="s">
        <v>45</v>
      </c>
      <c r="F48" s="65">
        <f t="shared" si="1"/>
        <v>5000</v>
      </c>
    </row>
    <row r="49" spans="1:6">
      <c r="A49" s="51" t="s">
        <v>212</v>
      </c>
      <c r="B49" s="52" t="s">
        <v>153</v>
      </c>
      <c r="C49" s="53" t="s">
        <v>213</v>
      </c>
      <c r="D49" s="54">
        <v>872080</v>
      </c>
      <c r="E49" s="55" t="s">
        <v>45</v>
      </c>
      <c r="F49" s="56">
        <f t="shared" si="1"/>
        <v>872080</v>
      </c>
    </row>
    <row r="50" spans="1:6">
      <c r="A50" s="24"/>
      <c r="B50" s="63" t="s">
        <v>153</v>
      </c>
      <c r="C50" s="26" t="s">
        <v>214</v>
      </c>
      <c r="D50" s="27">
        <v>872080</v>
      </c>
      <c r="E50" s="64" t="s">
        <v>45</v>
      </c>
      <c r="F50" s="65">
        <f t="shared" si="1"/>
        <v>872080</v>
      </c>
    </row>
    <row r="51" spans="1:6" ht="22.5">
      <c r="A51" s="24" t="s">
        <v>192</v>
      </c>
      <c r="B51" s="63" t="s">
        <v>153</v>
      </c>
      <c r="C51" s="26" t="s">
        <v>215</v>
      </c>
      <c r="D51" s="27">
        <v>872080</v>
      </c>
      <c r="E51" s="64" t="s">
        <v>45</v>
      </c>
      <c r="F51" s="65">
        <f t="shared" si="1"/>
        <v>872080</v>
      </c>
    </row>
    <row r="52" spans="1:6" ht="67.5">
      <c r="A52" s="66" t="s">
        <v>216</v>
      </c>
      <c r="B52" s="63" t="s">
        <v>153</v>
      </c>
      <c r="C52" s="26" t="s">
        <v>217</v>
      </c>
      <c r="D52" s="27">
        <v>520336.18</v>
      </c>
      <c r="E52" s="64" t="s">
        <v>45</v>
      </c>
      <c r="F52" s="65">
        <f t="shared" si="1"/>
        <v>520336.18</v>
      </c>
    </row>
    <row r="53" spans="1:6" ht="22.5">
      <c r="A53" s="24" t="s">
        <v>183</v>
      </c>
      <c r="B53" s="63" t="s">
        <v>153</v>
      </c>
      <c r="C53" s="26" t="s">
        <v>218</v>
      </c>
      <c r="D53" s="27">
        <v>520336.18</v>
      </c>
      <c r="E53" s="64" t="s">
        <v>45</v>
      </c>
      <c r="F53" s="65">
        <f t="shared" si="1"/>
        <v>520336.18</v>
      </c>
    </row>
    <row r="54" spans="1:6" ht="56.25">
      <c r="A54" s="24" t="s">
        <v>219</v>
      </c>
      <c r="B54" s="63" t="s">
        <v>153</v>
      </c>
      <c r="C54" s="26" t="s">
        <v>220</v>
      </c>
      <c r="D54" s="27">
        <v>327743.82</v>
      </c>
      <c r="E54" s="64" t="s">
        <v>45</v>
      </c>
      <c r="F54" s="65">
        <f t="shared" si="1"/>
        <v>327743.82</v>
      </c>
    </row>
    <row r="55" spans="1:6">
      <c r="A55" s="24" t="s">
        <v>210</v>
      </c>
      <c r="B55" s="63" t="s">
        <v>153</v>
      </c>
      <c r="C55" s="26" t="s">
        <v>221</v>
      </c>
      <c r="D55" s="27">
        <v>327743.82</v>
      </c>
      <c r="E55" s="64" t="s">
        <v>45</v>
      </c>
      <c r="F55" s="65">
        <f t="shared" si="1"/>
        <v>327743.82</v>
      </c>
    </row>
    <row r="56" spans="1:6" ht="33.75">
      <c r="A56" s="24" t="s">
        <v>222</v>
      </c>
      <c r="B56" s="63" t="s">
        <v>153</v>
      </c>
      <c r="C56" s="26" t="s">
        <v>223</v>
      </c>
      <c r="D56" s="27">
        <v>24000</v>
      </c>
      <c r="E56" s="64" t="s">
        <v>45</v>
      </c>
      <c r="F56" s="65">
        <f t="shared" si="1"/>
        <v>24000</v>
      </c>
    </row>
    <row r="57" spans="1:6" ht="22.5">
      <c r="A57" s="24" t="s">
        <v>183</v>
      </c>
      <c r="B57" s="63" t="s">
        <v>153</v>
      </c>
      <c r="C57" s="26" t="s">
        <v>224</v>
      </c>
      <c r="D57" s="27">
        <v>4000</v>
      </c>
      <c r="E57" s="64" t="s">
        <v>45</v>
      </c>
      <c r="F57" s="65">
        <f t="shared" si="1"/>
        <v>4000</v>
      </c>
    </row>
    <row r="58" spans="1:6">
      <c r="A58" s="24" t="s">
        <v>225</v>
      </c>
      <c r="B58" s="63" t="s">
        <v>153</v>
      </c>
      <c r="C58" s="26" t="s">
        <v>226</v>
      </c>
      <c r="D58" s="27">
        <v>20000</v>
      </c>
      <c r="E58" s="64" t="s">
        <v>45</v>
      </c>
      <c r="F58" s="65">
        <f t="shared" si="1"/>
        <v>20000</v>
      </c>
    </row>
    <row r="59" spans="1:6">
      <c r="A59" s="51" t="s">
        <v>227</v>
      </c>
      <c r="B59" s="52" t="s">
        <v>153</v>
      </c>
      <c r="C59" s="53" t="s">
        <v>228</v>
      </c>
      <c r="D59" s="54">
        <v>294000</v>
      </c>
      <c r="E59" s="55">
        <v>7506.96</v>
      </c>
      <c r="F59" s="56">
        <f t="shared" si="1"/>
        <v>286493.03999999998</v>
      </c>
    </row>
    <row r="60" spans="1:6">
      <c r="A60" s="51" t="s">
        <v>229</v>
      </c>
      <c r="B60" s="52" t="s">
        <v>153</v>
      </c>
      <c r="C60" s="53" t="s">
        <v>230</v>
      </c>
      <c r="D60" s="54">
        <v>294000</v>
      </c>
      <c r="E60" s="55">
        <v>7506.96</v>
      </c>
      <c r="F60" s="56">
        <f t="shared" si="1"/>
        <v>286493.03999999998</v>
      </c>
    </row>
    <row r="61" spans="1:6">
      <c r="A61" s="24"/>
      <c r="B61" s="63" t="s">
        <v>153</v>
      </c>
      <c r="C61" s="26" t="s">
        <v>231</v>
      </c>
      <c r="D61" s="27">
        <v>294000</v>
      </c>
      <c r="E61" s="64">
        <v>7506.96</v>
      </c>
      <c r="F61" s="65">
        <f t="shared" si="1"/>
        <v>286493.03999999998</v>
      </c>
    </row>
    <row r="62" spans="1:6" ht="22.5">
      <c r="A62" s="24" t="s">
        <v>174</v>
      </c>
      <c r="B62" s="63" t="s">
        <v>153</v>
      </c>
      <c r="C62" s="26" t="s">
        <v>232</v>
      </c>
      <c r="D62" s="27">
        <v>294000</v>
      </c>
      <c r="E62" s="64">
        <v>7506.96</v>
      </c>
      <c r="F62" s="65">
        <f t="shared" si="1"/>
        <v>286493.03999999998</v>
      </c>
    </row>
    <row r="63" spans="1:6" ht="45">
      <c r="A63" s="24" t="s">
        <v>233</v>
      </c>
      <c r="B63" s="63" t="s">
        <v>153</v>
      </c>
      <c r="C63" s="26" t="s">
        <v>234</v>
      </c>
      <c r="D63" s="27">
        <v>294000</v>
      </c>
      <c r="E63" s="64">
        <v>7506.96</v>
      </c>
      <c r="F63" s="65">
        <f t="shared" si="1"/>
        <v>286493.03999999998</v>
      </c>
    </row>
    <row r="64" spans="1:6" ht="22.5">
      <c r="A64" s="24" t="s">
        <v>166</v>
      </c>
      <c r="B64" s="63" t="s">
        <v>153</v>
      </c>
      <c r="C64" s="26" t="s">
        <v>235</v>
      </c>
      <c r="D64" s="27">
        <v>220000</v>
      </c>
      <c r="E64" s="64">
        <v>7506.96</v>
      </c>
      <c r="F64" s="65">
        <f t="shared" si="1"/>
        <v>212493.04</v>
      </c>
    </row>
    <row r="65" spans="1:6" ht="33.75">
      <c r="A65" s="24" t="s">
        <v>168</v>
      </c>
      <c r="B65" s="63" t="s">
        <v>153</v>
      </c>
      <c r="C65" s="26" t="s">
        <v>236</v>
      </c>
      <c r="D65" s="27">
        <v>74000</v>
      </c>
      <c r="E65" s="64" t="s">
        <v>45</v>
      </c>
      <c r="F65" s="65">
        <f t="shared" si="1"/>
        <v>74000</v>
      </c>
    </row>
    <row r="66" spans="1:6" ht="22.5">
      <c r="A66" s="51" t="s">
        <v>237</v>
      </c>
      <c r="B66" s="52" t="s">
        <v>153</v>
      </c>
      <c r="C66" s="53" t="s">
        <v>238</v>
      </c>
      <c r="D66" s="54">
        <v>20000</v>
      </c>
      <c r="E66" s="55" t="s">
        <v>45</v>
      </c>
      <c r="F66" s="56">
        <f t="shared" si="1"/>
        <v>20000</v>
      </c>
    </row>
    <row r="67" spans="1:6">
      <c r="A67" s="51" t="s">
        <v>239</v>
      </c>
      <c r="B67" s="52" t="s">
        <v>153</v>
      </c>
      <c r="C67" s="53" t="s">
        <v>240</v>
      </c>
      <c r="D67" s="54">
        <v>20000</v>
      </c>
      <c r="E67" s="55" t="s">
        <v>45</v>
      </c>
      <c r="F67" s="56">
        <f t="shared" si="1"/>
        <v>20000</v>
      </c>
    </row>
    <row r="68" spans="1:6">
      <c r="A68" s="24"/>
      <c r="B68" s="63" t="s">
        <v>153</v>
      </c>
      <c r="C68" s="26" t="s">
        <v>241</v>
      </c>
      <c r="D68" s="27">
        <v>20000</v>
      </c>
      <c r="E68" s="64" t="s">
        <v>45</v>
      </c>
      <c r="F68" s="65">
        <f t="shared" si="1"/>
        <v>20000</v>
      </c>
    </row>
    <row r="69" spans="1:6" ht="45">
      <c r="A69" s="24" t="s">
        <v>242</v>
      </c>
      <c r="B69" s="63" t="s">
        <v>153</v>
      </c>
      <c r="C69" s="26" t="s">
        <v>243</v>
      </c>
      <c r="D69" s="27">
        <v>20000</v>
      </c>
      <c r="E69" s="64" t="s">
        <v>45</v>
      </c>
      <c r="F69" s="65">
        <f t="shared" si="1"/>
        <v>20000</v>
      </c>
    </row>
    <row r="70" spans="1:6" ht="67.5">
      <c r="A70" s="66" t="s">
        <v>244</v>
      </c>
      <c r="B70" s="63" t="s">
        <v>153</v>
      </c>
      <c r="C70" s="26" t="s">
        <v>245</v>
      </c>
      <c r="D70" s="27">
        <v>20000</v>
      </c>
      <c r="E70" s="64" t="s">
        <v>45</v>
      </c>
      <c r="F70" s="65">
        <f t="shared" si="1"/>
        <v>20000</v>
      </c>
    </row>
    <row r="71" spans="1:6" ht="22.5">
      <c r="A71" s="24" t="s">
        <v>183</v>
      </c>
      <c r="B71" s="63" t="s">
        <v>153</v>
      </c>
      <c r="C71" s="26" t="s">
        <v>246</v>
      </c>
      <c r="D71" s="27">
        <v>20000</v>
      </c>
      <c r="E71" s="64" t="s">
        <v>45</v>
      </c>
      <c r="F71" s="65">
        <f t="shared" si="1"/>
        <v>20000</v>
      </c>
    </row>
    <row r="72" spans="1:6">
      <c r="A72" s="51" t="s">
        <v>247</v>
      </c>
      <c r="B72" s="52" t="s">
        <v>153</v>
      </c>
      <c r="C72" s="53" t="s">
        <v>248</v>
      </c>
      <c r="D72" s="54">
        <v>5766914.79</v>
      </c>
      <c r="E72" s="55" t="s">
        <v>45</v>
      </c>
      <c r="F72" s="56">
        <f t="shared" si="1"/>
        <v>5766914.79</v>
      </c>
    </row>
    <row r="73" spans="1:6">
      <c r="A73" s="51" t="s">
        <v>249</v>
      </c>
      <c r="B73" s="52" t="s">
        <v>153</v>
      </c>
      <c r="C73" s="53" t="s">
        <v>250</v>
      </c>
      <c r="D73" s="54">
        <v>5759414.79</v>
      </c>
      <c r="E73" s="55" t="s">
        <v>45</v>
      </c>
      <c r="F73" s="56">
        <f t="shared" si="1"/>
        <v>5759414.79</v>
      </c>
    </row>
    <row r="74" spans="1:6">
      <c r="A74" s="24"/>
      <c r="B74" s="63" t="s">
        <v>153</v>
      </c>
      <c r="C74" s="26" t="s">
        <v>251</v>
      </c>
      <c r="D74" s="27">
        <v>5759414.79</v>
      </c>
      <c r="E74" s="64" t="s">
        <v>45</v>
      </c>
      <c r="F74" s="65">
        <f t="shared" si="1"/>
        <v>5759414.79</v>
      </c>
    </row>
    <row r="75" spans="1:6" ht="22.5">
      <c r="A75" s="24" t="s">
        <v>192</v>
      </c>
      <c r="B75" s="63" t="s">
        <v>153</v>
      </c>
      <c r="C75" s="26" t="s">
        <v>252</v>
      </c>
      <c r="D75" s="27">
        <v>5759414.79</v>
      </c>
      <c r="E75" s="64" t="s">
        <v>45</v>
      </c>
      <c r="F75" s="65">
        <f t="shared" si="1"/>
        <v>5759414.79</v>
      </c>
    </row>
    <row r="76" spans="1:6" ht="56.25">
      <c r="A76" s="24" t="s">
        <v>253</v>
      </c>
      <c r="B76" s="63" t="s">
        <v>153</v>
      </c>
      <c r="C76" s="26" t="s">
        <v>254</v>
      </c>
      <c r="D76" s="27">
        <v>5759414.79</v>
      </c>
      <c r="E76" s="64" t="s">
        <v>45</v>
      </c>
      <c r="F76" s="65">
        <f t="shared" si="1"/>
        <v>5759414.79</v>
      </c>
    </row>
    <row r="77" spans="1:6" ht="22.5">
      <c r="A77" s="24" t="s">
        <v>183</v>
      </c>
      <c r="B77" s="63" t="s">
        <v>153</v>
      </c>
      <c r="C77" s="26" t="s">
        <v>255</v>
      </c>
      <c r="D77" s="27">
        <v>5759414.79</v>
      </c>
      <c r="E77" s="64" t="s">
        <v>45</v>
      </c>
      <c r="F77" s="65">
        <f t="shared" si="1"/>
        <v>5759414.79</v>
      </c>
    </row>
    <row r="78" spans="1:6">
      <c r="A78" s="51" t="s">
        <v>256</v>
      </c>
      <c r="B78" s="52" t="s">
        <v>153</v>
      </c>
      <c r="C78" s="53" t="s">
        <v>257</v>
      </c>
      <c r="D78" s="54">
        <v>7500</v>
      </c>
      <c r="E78" s="55" t="s">
        <v>45</v>
      </c>
      <c r="F78" s="56">
        <f t="shared" si="1"/>
        <v>7500</v>
      </c>
    </row>
    <row r="79" spans="1:6">
      <c r="A79" s="24"/>
      <c r="B79" s="63" t="s">
        <v>153</v>
      </c>
      <c r="C79" s="26" t="s">
        <v>258</v>
      </c>
      <c r="D79" s="27">
        <v>7500</v>
      </c>
      <c r="E79" s="64" t="s">
        <v>45</v>
      </c>
      <c r="F79" s="65">
        <f t="shared" ref="F79:F110" si="2">IF(OR(D79="-",IF(E79="-",0,E79)&gt;=IF(D79="-",0,D79)),"-",IF(D79="-",0,D79)-IF(E79="-",0,E79))</f>
        <v>7500</v>
      </c>
    </row>
    <row r="80" spans="1:6" ht="22.5">
      <c r="A80" s="24" t="s">
        <v>192</v>
      </c>
      <c r="B80" s="63" t="s">
        <v>153</v>
      </c>
      <c r="C80" s="26" t="s">
        <v>259</v>
      </c>
      <c r="D80" s="27">
        <v>7500</v>
      </c>
      <c r="E80" s="64" t="s">
        <v>45</v>
      </c>
      <c r="F80" s="65">
        <f t="shared" si="2"/>
        <v>7500</v>
      </c>
    </row>
    <row r="81" spans="1:6" ht="67.5">
      <c r="A81" s="66" t="s">
        <v>216</v>
      </c>
      <c r="B81" s="63" t="s">
        <v>153</v>
      </c>
      <c r="C81" s="26" t="s">
        <v>260</v>
      </c>
      <c r="D81" s="27">
        <v>7500</v>
      </c>
      <c r="E81" s="64" t="s">
        <v>45</v>
      </c>
      <c r="F81" s="65">
        <f t="shared" si="2"/>
        <v>7500</v>
      </c>
    </row>
    <row r="82" spans="1:6" ht="22.5">
      <c r="A82" s="24" t="s">
        <v>183</v>
      </c>
      <c r="B82" s="63" t="s">
        <v>153</v>
      </c>
      <c r="C82" s="26" t="s">
        <v>261</v>
      </c>
      <c r="D82" s="27">
        <v>7500</v>
      </c>
      <c r="E82" s="64" t="s">
        <v>45</v>
      </c>
      <c r="F82" s="65">
        <f t="shared" si="2"/>
        <v>7500</v>
      </c>
    </row>
    <row r="83" spans="1:6">
      <c r="A83" s="51" t="s">
        <v>262</v>
      </c>
      <c r="B83" s="52" t="s">
        <v>153</v>
      </c>
      <c r="C83" s="53" t="s">
        <v>263</v>
      </c>
      <c r="D83" s="54">
        <v>2832060.08</v>
      </c>
      <c r="E83" s="55">
        <v>92855.23</v>
      </c>
      <c r="F83" s="56">
        <f t="shared" si="2"/>
        <v>2739204.85</v>
      </c>
    </row>
    <row r="84" spans="1:6">
      <c r="A84" s="51" t="s">
        <v>264</v>
      </c>
      <c r="B84" s="52" t="s">
        <v>153</v>
      </c>
      <c r="C84" s="53" t="s">
        <v>265</v>
      </c>
      <c r="D84" s="54">
        <v>2832060.08</v>
      </c>
      <c r="E84" s="55">
        <v>92855.23</v>
      </c>
      <c r="F84" s="56">
        <f t="shared" si="2"/>
        <v>2739204.85</v>
      </c>
    </row>
    <row r="85" spans="1:6">
      <c r="A85" s="24"/>
      <c r="B85" s="63" t="s">
        <v>153</v>
      </c>
      <c r="C85" s="26" t="s">
        <v>266</v>
      </c>
      <c r="D85" s="27">
        <v>2832060.08</v>
      </c>
      <c r="E85" s="64">
        <v>92855.23</v>
      </c>
      <c r="F85" s="65">
        <f t="shared" si="2"/>
        <v>2739204.85</v>
      </c>
    </row>
    <row r="86" spans="1:6" ht="45">
      <c r="A86" s="24" t="s">
        <v>267</v>
      </c>
      <c r="B86" s="63" t="s">
        <v>153</v>
      </c>
      <c r="C86" s="26" t="s">
        <v>268</v>
      </c>
      <c r="D86" s="27">
        <v>2832060.08</v>
      </c>
      <c r="E86" s="64">
        <v>92855.23</v>
      </c>
      <c r="F86" s="65">
        <f t="shared" si="2"/>
        <v>2739204.85</v>
      </c>
    </row>
    <row r="87" spans="1:6" ht="78.75">
      <c r="A87" s="66" t="s">
        <v>269</v>
      </c>
      <c r="B87" s="63" t="s">
        <v>153</v>
      </c>
      <c r="C87" s="26" t="s">
        <v>270</v>
      </c>
      <c r="D87" s="27">
        <v>1636560.08</v>
      </c>
      <c r="E87" s="64">
        <v>92855.23</v>
      </c>
      <c r="F87" s="65">
        <f t="shared" si="2"/>
        <v>1543704.85</v>
      </c>
    </row>
    <row r="88" spans="1:6" ht="22.5">
      <c r="A88" s="24" t="s">
        <v>183</v>
      </c>
      <c r="B88" s="63" t="s">
        <v>153</v>
      </c>
      <c r="C88" s="26" t="s">
        <v>271</v>
      </c>
      <c r="D88" s="27">
        <v>681300</v>
      </c>
      <c r="E88" s="64" t="s">
        <v>45</v>
      </c>
      <c r="F88" s="65">
        <f t="shared" si="2"/>
        <v>681300</v>
      </c>
    </row>
    <row r="89" spans="1:6">
      <c r="A89" s="24" t="s">
        <v>185</v>
      </c>
      <c r="B89" s="63" t="s">
        <v>153</v>
      </c>
      <c r="C89" s="26" t="s">
        <v>272</v>
      </c>
      <c r="D89" s="27">
        <v>955260.08</v>
      </c>
      <c r="E89" s="64">
        <v>92855.23</v>
      </c>
      <c r="F89" s="65">
        <f t="shared" si="2"/>
        <v>862404.85</v>
      </c>
    </row>
    <row r="90" spans="1:6" ht="67.5">
      <c r="A90" s="66" t="s">
        <v>273</v>
      </c>
      <c r="B90" s="63" t="s">
        <v>153</v>
      </c>
      <c r="C90" s="26" t="s">
        <v>274</v>
      </c>
      <c r="D90" s="27">
        <v>1195500</v>
      </c>
      <c r="E90" s="64" t="s">
        <v>45</v>
      </c>
      <c r="F90" s="65">
        <f t="shared" si="2"/>
        <v>1195500</v>
      </c>
    </row>
    <row r="91" spans="1:6" ht="22.5">
      <c r="A91" s="24" t="s">
        <v>183</v>
      </c>
      <c r="B91" s="63" t="s">
        <v>153</v>
      </c>
      <c r="C91" s="26" t="s">
        <v>275</v>
      </c>
      <c r="D91" s="27">
        <v>1195500</v>
      </c>
      <c r="E91" s="64" t="s">
        <v>45</v>
      </c>
      <c r="F91" s="65">
        <f t="shared" si="2"/>
        <v>1195500</v>
      </c>
    </row>
    <row r="92" spans="1:6">
      <c r="A92" s="51" t="s">
        <v>276</v>
      </c>
      <c r="B92" s="52" t="s">
        <v>153</v>
      </c>
      <c r="C92" s="53" t="s">
        <v>277</v>
      </c>
      <c r="D92" s="54">
        <v>15800</v>
      </c>
      <c r="E92" s="55" t="s">
        <v>45</v>
      </c>
      <c r="F92" s="56">
        <f t="shared" si="2"/>
        <v>15800</v>
      </c>
    </row>
    <row r="93" spans="1:6" ht="22.5">
      <c r="A93" s="51" t="s">
        <v>278</v>
      </c>
      <c r="B93" s="52" t="s">
        <v>153</v>
      </c>
      <c r="C93" s="53" t="s">
        <v>279</v>
      </c>
      <c r="D93" s="54">
        <v>15800</v>
      </c>
      <c r="E93" s="55" t="s">
        <v>45</v>
      </c>
      <c r="F93" s="56">
        <f t="shared" si="2"/>
        <v>15800</v>
      </c>
    </row>
    <row r="94" spans="1:6">
      <c r="A94" s="24"/>
      <c r="B94" s="63" t="s">
        <v>153</v>
      </c>
      <c r="C94" s="26" t="s">
        <v>280</v>
      </c>
      <c r="D94" s="27">
        <v>15800</v>
      </c>
      <c r="E94" s="64" t="s">
        <v>45</v>
      </c>
      <c r="F94" s="65">
        <f t="shared" si="2"/>
        <v>15800</v>
      </c>
    </row>
    <row r="95" spans="1:6" ht="22.5">
      <c r="A95" s="24" t="s">
        <v>281</v>
      </c>
      <c r="B95" s="63" t="s">
        <v>153</v>
      </c>
      <c r="C95" s="26" t="s">
        <v>282</v>
      </c>
      <c r="D95" s="27">
        <v>15800</v>
      </c>
      <c r="E95" s="64" t="s">
        <v>45</v>
      </c>
      <c r="F95" s="65">
        <f t="shared" si="2"/>
        <v>15800</v>
      </c>
    </row>
    <row r="96" spans="1:6" ht="90">
      <c r="A96" s="66" t="s">
        <v>283</v>
      </c>
      <c r="B96" s="63" t="s">
        <v>153</v>
      </c>
      <c r="C96" s="26" t="s">
        <v>284</v>
      </c>
      <c r="D96" s="27">
        <v>15800</v>
      </c>
      <c r="E96" s="64" t="s">
        <v>45</v>
      </c>
      <c r="F96" s="65">
        <f t="shared" si="2"/>
        <v>15800</v>
      </c>
    </row>
    <row r="97" spans="1:6" ht="22.5">
      <c r="A97" s="24" t="s">
        <v>183</v>
      </c>
      <c r="B97" s="63" t="s">
        <v>153</v>
      </c>
      <c r="C97" s="26" t="s">
        <v>285</v>
      </c>
      <c r="D97" s="27">
        <v>15800</v>
      </c>
      <c r="E97" s="64" t="s">
        <v>45</v>
      </c>
      <c r="F97" s="65">
        <f t="shared" si="2"/>
        <v>15800</v>
      </c>
    </row>
    <row r="98" spans="1:6">
      <c r="A98" s="51" t="s">
        <v>286</v>
      </c>
      <c r="B98" s="52" t="s">
        <v>153</v>
      </c>
      <c r="C98" s="53" t="s">
        <v>287</v>
      </c>
      <c r="D98" s="54">
        <v>7070160</v>
      </c>
      <c r="E98" s="55">
        <v>194749.08</v>
      </c>
      <c r="F98" s="56">
        <f t="shared" si="2"/>
        <v>6875410.9199999999</v>
      </c>
    </row>
    <row r="99" spans="1:6">
      <c r="A99" s="51" t="s">
        <v>288</v>
      </c>
      <c r="B99" s="52" t="s">
        <v>153</v>
      </c>
      <c r="C99" s="53" t="s">
        <v>289</v>
      </c>
      <c r="D99" s="54">
        <v>7070160</v>
      </c>
      <c r="E99" s="55">
        <v>194749.08</v>
      </c>
      <c r="F99" s="56">
        <f t="shared" si="2"/>
        <v>6875410.9199999999</v>
      </c>
    </row>
    <row r="100" spans="1:6">
      <c r="A100" s="24"/>
      <c r="B100" s="63" t="s">
        <v>153</v>
      </c>
      <c r="C100" s="26" t="s">
        <v>290</v>
      </c>
      <c r="D100" s="27">
        <v>7070160</v>
      </c>
      <c r="E100" s="64">
        <v>194749.08</v>
      </c>
      <c r="F100" s="65">
        <f t="shared" si="2"/>
        <v>6875410.9199999999</v>
      </c>
    </row>
    <row r="101" spans="1:6" ht="22.5">
      <c r="A101" s="24" t="s">
        <v>291</v>
      </c>
      <c r="B101" s="63" t="s">
        <v>153</v>
      </c>
      <c r="C101" s="26" t="s">
        <v>292</v>
      </c>
      <c r="D101" s="27">
        <v>7070160</v>
      </c>
      <c r="E101" s="64">
        <v>194749.08</v>
      </c>
      <c r="F101" s="65">
        <f t="shared" si="2"/>
        <v>6875410.9199999999</v>
      </c>
    </row>
    <row r="102" spans="1:6" ht="56.25">
      <c r="A102" s="24" t="s">
        <v>293</v>
      </c>
      <c r="B102" s="63" t="s">
        <v>153</v>
      </c>
      <c r="C102" s="26" t="s">
        <v>294</v>
      </c>
      <c r="D102" s="27">
        <v>7070160</v>
      </c>
      <c r="E102" s="64">
        <v>194749.08</v>
      </c>
      <c r="F102" s="65">
        <f t="shared" si="2"/>
        <v>6875410.9199999999</v>
      </c>
    </row>
    <row r="103" spans="1:6" ht="45">
      <c r="A103" s="24" t="s">
        <v>295</v>
      </c>
      <c r="B103" s="63" t="s">
        <v>153</v>
      </c>
      <c r="C103" s="26" t="s">
        <v>296</v>
      </c>
      <c r="D103" s="27">
        <v>7070160</v>
      </c>
      <c r="E103" s="64">
        <v>194749.08</v>
      </c>
      <c r="F103" s="65">
        <f t="shared" si="2"/>
        <v>6875410.9199999999</v>
      </c>
    </row>
    <row r="104" spans="1:6">
      <c r="A104" s="51" t="s">
        <v>297</v>
      </c>
      <c r="B104" s="52" t="s">
        <v>153</v>
      </c>
      <c r="C104" s="53" t="s">
        <v>298</v>
      </c>
      <c r="D104" s="54">
        <v>275800</v>
      </c>
      <c r="E104" s="55">
        <v>22701.99</v>
      </c>
      <c r="F104" s="56">
        <f t="shared" si="2"/>
        <v>253098.01</v>
      </c>
    </row>
    <row r="105" spans="1:6">
      <c r="A105" s="51" t="s">
        <v>299</v>
      </c>
      <c r="B105" s="52" t="s">
        <v>153</v>
      </c>
      <c r="C105" s="53" t="s">
        <v>300</v>
      </c>
      <c r="D105" s="54">
        <v>275800</v>
      </c>
      <c r="E105" s="55">
        <v>22701.99</v>
      </c>
      <c r="F105" s="56">
        <f t="shared" si="2"/>
        <v>253098.01</v>
      </c>
    </row>
    <row r="106" spans="1:6">
      <c r="A106" s="24"/>
      <c r="B106" s="63" t="s">
        <v>153</v>
      </c>
      <c r="C106" s="26" t="s">
        <v>301</v>
      </c>
      <c r="D106" s="27">
        <v>275800</v>
      </c>
      <c r="E106" s="64">
        <v>22701.99</v>
      </c>
      <c r="F106" s="65">
        <f t="shared" si="2"/>
        <v>253098.01</v>
      </c>
    </row>
    <row r="107" spans="1:6" ht="22.5">
      <c r="A107" s="24" t="s">
        <v>192</v>
      </c>
      <c r="B107" s="63" t="s">
        <v>153</v>
      </c>
      <c r="C107" s="26" t="s">
        <v>302</v>
      </c>
      <c r="D107" s="27">
        <v>275800</v>
      </c>
      <c r="E107" s="64">
        <v>22701.99</v>
      </c>
      <c r="F107" s="65">
        <f t="shared" si="2"/>
        <v>253098.01</v>
      </c>
    </row>
    <row r="108" spans="1:6" ht="56.25">
      <c r="A108" s="24" t="s">
        <v>303</v>
      </c>
      <c r="B108" s="63" t="s">
        <v>153</v>
      </c>
      <c r="C108" s="26" t="s">
        <v>304</v>
      </c>
      <c r="D108" s="27">
        <v>275800</v>
      </c>
      <c r="E108" s="64">
        <v>22701.99</v>
      </c>
      <c r="F108" s="65">
        <f t="shared" si="2"/>
        <v>253098.01</v>
      </c>
    </row>
    <row r="109" spans="1:6">
      <c r="A109" s="24" t="s">
        <v>305</v>
      </c>
      <c r="B109" s="63" t="s">
        <v>153</v>
      </c>
      <c r="C109" s="26" t="s">
        <v>306</v>
      </c>
      <c r="D109" s="27">
        <v>275800</v>
      </c>
      <c r="E109" s="64">
        <v>22701.99</v>
      </c>
      <c r="F109" s="65">
        <f t="shared" si="2"/>
        <v>253098.01</v>
      </c>
    </row>
    <row r="110" spans="1:6">
      <c r="A110" s="51" t="s">
        <v>307</v>
      </c>
      <c r="B110" s="52" t="s">
        <v>153</v>
      </c>
      <c r="C110" s="53" t="s">
        <v>308</v>
      </c>
      <c r="D110" s="54">
        <v>20000</v>
      </c>
      <c r="E110" s="55" t="s">
        <v>45</v>
      </c>
      <c r="F110" s="56">
        <f t="shared" si="2"/>
        <v>20000</v>
      </c>
    </row>
    <row r="111" spans="1:6">
      <c r="A111" s="51" t="s">
        <v>309</v>
      </c>
      <c r="B111" s="52" t="s">
        <v>153</v>
      </c>
      <c r="C111" s="53" t="s">
        <v>310</v>
      </c>
      <c r="D111" s="54">
        <v>20000</v>
      </c>
      <c r="E111" s="55" t="s">
        <v>45</v>
      </c>
      <c r="F111" s="56">
        <f t="shared" ref="F111:F115" si="3">IF(OR(D111="-",IF(E111="-",0,E111)&gt;=IF(D111="-",0,D111)),"-",IF(D111="-",0,D111)-IF(E111="-",0,E111))</f>
        <v>20000</v>
      </c>
    </row>
    <row r="112" spans="1:6">
      <c r="A112" s="24"/>
      <c r="B112" s="63" t="s">
        <v>153</v>
      </c>
      <c r="C112" s="26" t="s">
        <v>311</v>
      </c>
      <c r="D112" s="27">
        <v>20000</v>
      </c>
      <c r="E112" s="64" t="s">
        <v>45</v>
      </c>
      <c r="F112" s="65">
        <f t="shared" si="3"/>
        <v>20000</v>
      </c>
    </row>
    <row r="113" spans="1:6" ht="22.5">
      <c r="A113" s="24" t="s">
        <v>312</v>
      </c>
      <c r="B113" s="63" t="s">
        <v>153</v>
      </c>
      <c r="C113" s="26" t="s">
        <v>313</v>
      </c>
      <c r="D113" s="27">
        <v>20000</v>
      </c>
      <c r="E113" s="64" t="s">
        <v>45</v>
      </c>
      <c r="F113" s="65">
        <f t="shared" si="3"/>
        <v>20000</v>
      </c>
    </row>
    <row r="114" spans="1:6" ht="56.25">
      <c r="A114" s="24" t="s">
        <v>314</v>
      </c>
      <c r="B114" s="63" t="s">
        <v>153</v>
      </c>
      <c r="C114" s="26" t="s">
        <v>315</v>
      </c>
      <c r="D114" s="27">
        <v>20000</v>
      </c>
      <c r="E114" s="64" t="s">
        <v>45</v>
      </c>
      <c r="F114" s="65">
        <f t="shared" si="3"/>
        <v>20000</v>
      </c>
    </row>
    <row r="115" spans="1:6" ht="22.5">
      <c r="A115" s="24" t="s">
        <v>183</v>
      </c>
      <c r="B115" s="63" t="s">
        <v>153</v>
      </c>
      <c r="C115" s="26" t="s">
        <v>316</v>
      </c>
      <c r="D115" s="27">
        <v>20000</v>
      </c>
      <c r="E115" s="64" t="s">
        <v>45</v>
      </c>
      <c r="F115" s="65">
        <f t="shared" si="3"/>
        <v>20000</v>
      </c>
    </row>
    <row r="116" spans="1:6" ht="9" customHeight="1">
      <c r="A116" s="67"/>
      <c r="B116" s="68"/>
      <c r="C116" s="69"/>
      <c r="D116" s="70"/>
      <c r="E116" s="68"/>
      <c r="F116" s="68"/>
    </row>
    <row r="117" spans="1:6" ht="13.5" customHeight="1">
      <c r="A117" s="71" t="s">
        <v>317</v>
      </c>
      <c r="B117" s="72" t="s">
        <v>318</v>
      </c>
      <c r="C117" s="73" t="s">
        <v>154</v>
      </c>
      <c r="D117" s="74">
        <v>-222325.68</v>
      </c>
      <c r="E117" s="74">
        <v>478786.78</v>
      </c>
      <c r="F117" s="75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workbookViewId="0">
      <selection activeCell="A39" sqref="A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320</v>
      </c>
      <c r="B1" s="120"/>
      <c r="C1" s="120"/>
      <c r="D1" s="120"/>
      <c r="E1" s="120"/>
      <c r="F1" s="120"/>
    </row>
    <row r="2" spans="1:6" ht="13.15" customHeight="1">
      <c r="A2" s="96" t="s">
        <v>321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322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323</v>
      </c>
      <c r="B12" s="78" t="s">
        <v>324</v>
      </c>
      <c r="C12" s="79" t="s">
        <v>154</v>
      </c>
      <c r="D12" s="80">
        <v>222325.68</v>
      </c>
      <c r="E12" s="80">
        <f>E18</f>
        <v>-478786.78</v>
      </c>
      <c r="F12" s="81" t="s">
        <v>154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325</v>
      </c>
      <c r="B14" s="87" t="s">
        <v>326</v>
      </c>
      <c r="C14" s="88" t="s">
        <v>154</v>
      </c>
      <c r="D14" s="54" t="s">
        <v>45</v>
      </c>
      <c r="E14" s="54" t="s">
        <v>45</v>
      </c>
      <c r="F14" s="56" t="s">
        <v>45</v>
      </c>
    </row>
    <row r="15" spans="1:6">
      <c r="A15" s="82" t="s">
        <v>327</v>
      </c>
      <c r="B15" s="83"/>
      <c r="C15" s="84"/>
      <c r="D15" s="85"/>
      <c r="E15" s="85"/>
      <c r="F15" s="86"/>
    </row>
    <row r="16" spans="1:6">
      <c r="A16" s="51" t="s">
        <v>328</v>
      </c>
      <c r="B16" s="87" t="s">
        <v>329</v>
      </c>
      <c r="C16" s="88" t="s">
        <v>154</v>
      </c>
      <c r="D16" s="54" t="s">
        <v>45</v>
      </c>
      <c r="E16" s="54" t="s">
        <v>45</v>
      </c>
      <c r="F16" s="56" t="s">
        <v>45</v>
      </c>
    </row>
    <row r="17" spans="1:7">
      <c r="A17" s="82" t="s">
        <v>327</v>
      </c>
      <c r="B17" s="83"/>
      <c r="C17" s="84"/>
      <c r="D17" s="85"/>
      <c r="E17" s="85"/>
      <c r="F17" s="86"/>
    </row>
    <row r="18" spans="1:7">
      <c r="A18" s="77" t="s">
        <v>330</v>
      </c>
      <c r="B18" s="78" t="s">
        <v>331</v>
      </c>
      <c r="C18" s="79" t="s">
        <v>332</v>
      </c>
      <c r="D18" s="80">
        <v>222325.68</v>
      </c>
      <c r="E18" s="80">
        <f>E19</f>
        <v>-478786.78</v>
      </c>
      <c r="F18" s="81">
        <f>F19</f>
        <v>701112.46</v>
      </c>
    </row>
    <row r="19" spans="1:7" ht="22.5">
      <c r="A19" s="77" t="s">
        <v>333</v>
      </c>
      <c r="B19" s="78" t="s">
        <v>331</v>
      </c>
      <c r="C19" s="79" t="s">
        <v>334</v>
      </c>
      <c r="D19" s="80">
        <v>222325.68</v>
      </c>
      <c r="E19" s="80">
        <v>-478786.78</v>
      </c>
      <c r="F19" s="81">
        <v>701112.46</v>
      </c>
    </row>
    <row r="20" spans="1:7">
      <c r="A20" s="77" t="s">
        <v>335</v>
      </c>
      <c r="B20" s="78" t="s">
        <v>336</v>
      </c>
      <c r="C20" s="79" t="s">
        <v>337</v>
      </c>
      <c r="D20" s="80">
        <v>-24900840</v>
      </c>
      <c r="E20" s="80">
        <f>E21</f>
        <v>-1245116.3799999999</v>
      </c>
      <c r="F20" s="81" t="s">
        <v>319</v>
      </c>
    </row>
    <row r="21" spans="1:7" ht="22.5">
      <c r="A21" s="24" t="s">
        <v>338</v>
      </c>
      <c r="B21" s="25" t="s">
        <v>336</v>
      </c>
      <c r="C21" s="89" t="s">
        <v>339</v>
      </c>
      <c r="D21" s="27">
        <f>D22</f>
        <v>-24900840</v>
      </c>
      <c r="E21" s="27">
        <f>E22</f>
        <v>-1245116.3799999999</v>
      </c>
      <c r="F21" s="65" t="s">
        <v>319</v>
      </c>
    </row>
    <row r="22" spans="1:7" ht="22.5">
      <c r="A22" s="24" t="s">
        <v>340</v>
      </c>
      <c r="B22" s="25" t="s">
        <v>336</v>
      </c>
      <c r="C22" s="89" t="s">
        <v>341</v>
      </c>
      <c r="D22" s="27">
        <v>-24900840</v>
      </c>
      <c r="E22" s="27">
        <v>-1245116.3799999999</v>
      </c>
      <c r="F22" s="65" t="s">
        <v>319</v>
      </c>
    </row>
    <row r="23" spans="1:7">
      <c r="A23" s="77" t="s">
        <v>342</v>
      </c>
      <c r="B23" s="78" t="s">
        <v>343</v>
      </c>
      <c r="C23" s="79" t="s">
        <v>344</v>
      </c>
      <c r="D23" s="80">
        <v>25123165.68</v>
      </c>
      <c r="E23" s="80">
        <f>E24</f>
        <v>766329.6</v>
      </c>
      <c r="F23" s="81" t="s">
        <v>319</v>
      </c>
    </row>
    <row r="24" spans="1:7" ht="22.5">
      <c r="A24" s="24" t="s">
        <v>345</v>
      </c>
      <c r="B24" s="25" t="s">
        <v>343</v>
      </c>
      <c r="C24" s="89" t="s">
        <v>346</v>
      </c>
      <c r="D24" s="27">
        <v>25123165.68</v>
      </c>
      <c r="E24" s="27">
        <f>E25</f>
        <v>766329.6</v>
      </c>
      <c r="F24" s="65" t="s">
        <v>319</v>
      </c>
    </row>
    <row r="25" spans="1:7" ht="22.5">
      <c r="A25" s="24" t="s">
        <v>347</v>
      </c>
      <c r="B25" s="25" t="s">
        <v>343</v>
      </c>
      <c r="C25" s="89" t="s">
        <v>348</v>
      </c>
      <c r="D25" s="27">
        <v>25123165.68</v>
      </c>
      <c r="E25" s="27">
        <v>766329.6</v>
      </c>
      <c r="F25" s="65" t="s">
        <v>319</v>
      </c>
    </row>
    <row r="26" spans="1:7" ht="12.75" customHeight="1">
      <c r="A26" s="90"/>
      <c r="B26" s="91"/>
      <c r="C26" s="92"/>
      <c r="D26" s="93"/>
      <c r="E26" s="93"/>
      <c r="F26" s="94"/>
    </row>
    <row r="28" spans="1:7" ht="12.75" customHeight="1">
      <c r="A28" s="122"/>
      <c r="B28" s="123"/>
      <c r="C28" s="123"/>
      <c r="D28" s="124"/>
      <c r="E28" s="124"/>
      <c r="F28" s="124"/>
      <c r="G28" s="124"/>
    </row>
    <row r="29" spans="1:7" ht="12.75" customHeight="1">
      <c r="A29" s="125" t="s">
        <v>366</v>
      </c>
      <c r="C29" s="125" t="s">
        <v>367</v>
      </c>
    </row>
    <row r="30" spans="1:7" ht="12.75" customHeight="1">
      <c r="A30" s="125"/>
      <c r="C30" s="125"/>
    </row>
    <row r="31" spans="1:7" ht="12.75" customHeight="1">
      <c r="A31" s="125" t="s">
        <v>368</v>
      </c>
      <c r="C31" s="125" t="s">
        <v>369</v>
      </c>
    </row>
    <row r="32" spans="1:7" ht="32.25" customHeight="1">
      <c r="A32" s="11" t="s">
        <v>370</v>
      </c>
      <c r="B32" s="95"/>
      <c r="C32" s="11" t="s">
        <v>371</v>
      </c>
      <c r="D32" s="97"/>
      <c r="E32" s="97"/>
      <c r="F32" s="97"/>
      <c r="G32" s="97"/>
    </row>
    <row r="33" spans="1:7" ht="12.75" customHeight="1">
      <c r="A33" s="126">
        <v>44958</v>
      </c>
      <c r="D33" s="2"/>
      <c r="E33" s="2"/>
      <c r="F33" s="2"/>
      <c r="G33" s="95"/>
    </row>
    <row r="34" spans="1:7" ht="9.9499999999999993" customHeight="1">
      <c r="D34" s="95"/>
      <c r="E34" s="95"/>
      <c r="F34" s="95"/>
      <c r="G34" s="127"/>
    </row>
  </sheetData>
  <mergeCells count="9">
    <mergeCell ref="D32:G32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349</v>
      </c>
      <c r="B1" t="s">
        <v>350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350</v>
      </c>
    </row>
    <row r="7" spans="1:2">
      <c r="A7" t="s">
        <v>359</v>
      </c>
      <c r="B7" t="s">
        <v>360</v>
      </c>
    </row>
    <row r="8" spans="1:2">
      <c r="A8" t="s">
        <v>361</v>
      </c>
      <c r="B8" t="s">
        <v>360</v>
      </c>
    </row>
    <row r="9" spans="1:2">
      <c r="A9" t="s">
        <v>362</v>
      </c>
      <c r="B9" t="s">
        <v>363</v>
      </c>
    </row>
    <row r="10" spans="1:2">
      <c r="A10" t="s">
        <v>364</v>
      </c>
      <c r="B10" t="s">
        <v>19</v>
      </c>
    </row>
    <row r="11" spans="1:2">
      <c r="A11" t="s">
        <v>365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rep:2.55.0.108</dc:description>
  <cp:lastModifiedBy>Admin</cp:lastModifiedBy>
  <cp:lastPrinted>2023-02-03T04:25:07Z</cp:lastPrinted>
  <dcterms:created xsi:type="dcterms:W3CDTF">2023-02-02T05:55:13Z</dcterms:created>
  <dcterms:modified xsi:type="dcterms:W3CDTF">2023-05-16T03:19:54Z</dcterms:modified>
</cp:coreProperties>
</file>