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Доходы!$F$74</definedName>
    <definedName name="LAST_CELL" localSheetId="2">Источники!$F$23</definedName>
    <definedName name="LAST_CELL" localSheetId="1">Расходы!$F$106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Доходы!$A$74</definedName>
    <definedName name="REND_1" localSheetId="2">Источники!$A$23</definedName>
    <definedName name="REND_1" localSheetId="1">Расходы!$A$107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4519"/>
</workbook>
</file>

<file path=xl/calcChain.xml><?xml version="1.0" encoding="utf-8"?>
<calcChain xmlns="http://schemas.openxmlformats.org/spreadsheetml/2006/main">
  <c r="D20" i="3"/>
  <c r="D22"/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</calcChain>
</file>

<file path=xl/sharedStrings.xml><?xml version="1.0" encoding="utf-8"?>
<sst xmlns="http://schemas.openxmlformats.org/spreadsheetml/2006/main" count="585" uniqueCount="332">
  <si>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</si>
  <si>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</si>
  <si>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</si>
  <si>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</si>
  <si>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</si>
  <si>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01.09.2018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</si>
  <si>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</si>
  <si>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</si>
  <si>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</si>
  <si>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</si>
  <si>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</si>
  <si>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</si>
  <si>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</si>
  <si>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НОВОЕГОРЛЫКСКОГО СЕЛЬСКОГО ПОСЕЛЕНИЯ</t>
  </si>
  <si>
    <t>ППО Новоегорлыкского сельского поселения Сальского района</t>
  </si>
  <si>
    <t>Периодичность: годовая</t>
  </si>
  <si>
    <t>Единица измерения: руб.</t>
  </si>
  <si>
    <t>04226860</t>
  </si>
  <si>
    <t>951</t>
  </si>
  <si>
    <t>60650435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</si>
  <si>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</si>
  <si>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</si>
  <si>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</si>
  <si>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</si>
  <si>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</si>
  <si>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</si>
  <si>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</si>
  <si>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</si>
  <si>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</si>
  <si>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</si>
  <si>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</si>
  <si>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</si>
  <si>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</si>
  <si>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</si>
  <si>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</si>
  <si>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</si>
  <si>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</si>
  <si>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</si>
  <si>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</si>
  <si>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</si>
  <si>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</si>
  <si>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</si>
  <si>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</si>
  <si>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</si>
  <si>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</si>
  <si>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</si>
  <si>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</si>
  <si>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</si>
  <si>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</si>
  <si>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</si>
  <si>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</si>
  <si>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</si>
  <si>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</si>
  <si>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</si>
  <si>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</si>
  <si>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</si>
  <si>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</si>
  <si>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</si>
  <si>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</si>
  <si>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</si>
  <si>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</si>
  <si>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(прочие поступления)</t>
  </si>
  <si>
    <t>182 10102030014000110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</si>
  <si>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</si>
  <si>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</si>
  <si>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</si>
  <si>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</si>
  <si>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</si>
  <si>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</si>
  <si>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</si>
  <si>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</si>
  <si>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</si>
  <si>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Единый сельскохозяйственный налог (суммы денежных взысканий (штрафов) по соответствующему платежу согласно законодательству Российской Федерации)</t>
  </si>
  <si>
    <t>182 10503010013000110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</si>
  <si>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</si>
  <si>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</si>
  <si>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</si>
  <si>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</si>
  <si>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</si>
  <si>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</si>
  <si>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</si>
  <si>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</si>
  <si>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</si>
  <si>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</si>
  <si>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</si>
  <si>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</si>
  <si>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</si>
  <si>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</si>
  <si>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</si>
  <si>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</si>
  <si>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</si>
  <si>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</si>
  <si>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</si>
  <si>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</si>
  <si>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</si>
  <si>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</si>
  <si>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</si>
  <si>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</si>
  <si>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</si>
  <si>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</si>
  <si>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</si>
  <si>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</si>
  <si>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</si>
  <si>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</si>
  <si>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</si>
  <si>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</si>
  <si>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951 11105070000000120</t>
  </si>
  <si>
    <t>Доходы от сдачи в аренду имущества, составляющего казну сельских поселений (за исключением земельных участков)</t>
  </si>
  <si>
    <t>951 11105075100000120</t>
  </si>
  <si>
    <t>ШТРАФЫ, САНКЦИИ, ВОЗМЕЩЕНИЕ УЩЕРБА</t>
  </si>
  <si>
    <t>951 11600000000000000</t>
  </si>
  <si>
    <t>Прочие поступления от денежных взысканий (штрафов) и иных сумм в возмещение ущерба</t>
  </si>
  <si>
    <t>951 11690000000000140</t>
  </si>
  <si>
    <t>Прочие поступления от денежных взысканий (штрафов) и иных сумм в возмещение ущерба, зачисляемые в бюджеты сельских поселений</t>
  </si>
  <si>
    <t>951 11690050100000140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</si>
  <si>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</si>
  <si>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</si>
  <si>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</si>
  <si>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</si>
  <si>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</si>
  <si>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951 20210000000000151</t>
  </si>
  <si>
    <t>Дотации на выравнивание бюджетной обеспеченности</t>
  </si>
  <si>
    <t>951 20215001000000151</t>
  </si>
  <si>
    <t>Дотации бюджетам сельских поселений на выравнивание бюджетной обеспеченности</t>
  </si>
  <si>
    <t>951 20215001100000151</t>
  </si>
  <si>
    <t>Субвенции бюджетам бюджетной системы Российской Федерации</t>
  </si>
  <si>
    <t>951 20230000000000151</t>
  </si>
  <si>
    <t>Субвенции местным бюджетам на выполнение передаваемых полномочий субъектов Российской Федерации</t>
  </si>
  <si>
    <t>951 20230024000000151</t>
  </si>
  <si>
    <t>Субвенции бюджетам сельских поселений на выполнение передаваемых полномочий субъектов Российской Федерации</t>
  </si>
  <si>
    <t>951 20230024100000151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</si>
  <si>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</si>
  <si>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</si>
  <si>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</si>
  <si>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951 20235118100000151</t>
  </si>
  <si>
    <t>Иные межбюджетные трансферты</t>
  </si>
  <si>
    <t>951 20240000000000151</t>
  </si>
  <si>
    <t>Прочие межбюджетные трансферты, передаваемые бюджетам</t>
  </si>
  <si>
    <t>951 20249999000000151</t>
  </si>
  <si>
    <t>Прочие межбюджетные трансферты, передаваемые бюджетам сельских поселений</t>
  </si>
  <si>
    <t>951 20249999100000151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</si>
  <si>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</si>
  <si>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</si>
  <si>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</si>
  <si>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</si>
  <si>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</si>
  <si>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</si>
  <si>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 xml:space="preserve">951 000 0000000000 000 </t>
  </si>
  <si>
    <t xml:space="preserve">951 0000 0000000000 000 </t>
  </si>
  <si>
    <t>ОБЩЕГОСУДАРСТВЕННЫЕ ВОПРОСЫ</t>
  </si>
  <si>
    <t xml:space="preserve">951 0100 0000000000 000 </t>
  </si>
  <si>
    <t>НЕ УКАЗАНО</t>
  </si>
  <si>
    <t xml:space="preserve">951 0104 0000000000 000 </t>
  </si>
  <si>
    <t>Подпрограмма «Развитие муниципальной службы»</t>
  </si>
  <si>
    <t xml:space="preserve">951 0104 0810000000 000 </t>
  </si>
  <si>
    <t>Повышение квалификации муниципальных служащих и лиц, замещающих муниципальные должности в рамках подпрограммы «Развитие муниципальной службы» муниципальной программы Новоегорлыкского сельского поселения «Муниципальная политика»</t>
  </si>
  <si>
    <t xml:space="preserve">951 0104 0810022630 000 </t>
  </si>
  <si>
    <t>Прочая закупка товаров, работ и услуг для обеспечения государственных (муниципальных) нужд</t>
  </si>
  <si>
    <t xml:space="preserve">951 0104 0810022630 244 </t>
  </si>
  <si>
    <t xml:space="preserve">951 0104 8000000000 000 </t>
  </si>
  <si>
    <t>Глава Новоегорлыкского сельского поселения</t>
  </si>
  <si>
    <t xml:space="preserve">951 0104 8810000000 000 </t>
  </si>
  <si>
    <t>Расходы на выплаты по оплате труда работников органов местного самоуправления Новоегорлыкского сельского поселения по главе Администрации Новоегорлыкского сельского поселения в рамках обеспечения функционирования Главы Новоегорлыкского сельского поселения</t>
  </si>
  <si>
    <t xml:space="preserve">951 0104 8810000110 000 </t>
  </si>
  <si>
    <t>Фонд оплаты труда государственных (муниципальных) органов</t>
  </si>
  <si>
    <t xml:space="preserve">951 0104 8810000110 121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</si>
  <si>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</si>
  <si>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951 0104 8810000110 129 </t>
  </si>
  <si>
    <t>Расходы на обеспечение деятельности органов местного самоуправления по главе Администрации Новоегорлыкского сельского поселения в рамках обеспечения функционирования Главы Новоегорлыкского сельского поселения</t>
  </si>
  <si>
    <t xml:space="preserve">951 0104 8810000190 000 </t>
  </si>
  <si>
    <t>Иные выплаты персоналу государственных (муниципальных) органов, за исключением фонда оплаты труда</t>
  </si>
  <si>
    <t xml:space="preserve">951 0104 8810000190 122 </t>
  </si>
  <si>
    <t>Аппарат управления Администрации Новоегорлыкского сельского поселения</t>
  </si>
  <si>
    <t xml:space="preserve">951 0104 8910000000 000 </t>
  </si>
  <si>
    <t>Расходы на выплаты по оплате труда работников органов местного самоуправления Новоегорлыкского сельского поселения в рамках обеспечения деятельности аппарата управления Администрации Новоегорлыкского сельского поселения</t>
  </si>
  <si>
    <t xml:space="preserve">951 0104 8910000110 000 </t>
  </si>
  <si>
    <t xml:space="preserve">951 0104 8910000110 121 </t>
  </si>
  <si>
    <t xml:space="preserve">951 0104 8910000110 129 </t>
  </si>
  <si>
    <t>Расходы на обеспечение деятельности органов местного самоуправления Новоегорлыкского сельского поселения в рамках обеспечения деятельности аппарата управления Администрации Новоегорлыкского сельского поселения</t>
  </si>
  <si>
    <t xml:space="preserve">951 0104 8910000190 000 </t>
  </si>
  <si>
    <t xml:space="preserve">951 0104 8910000190 122 </t>
  </si>
  <si>
    <t xml:space="preserve">951 0104 8910000190 244 </t>
  </si>
  <si>
    <t>Уплата налога на имущество организаций и земельного налога</t>
  </si>
  <si>
    <t xml:space="preserve">951 0104 8910000190 851 </t>
  </si>
  <si>
    <t>Уплата прочих налогов, сборов</t>
  </si>
  <si>
    <t xml:space="preserve">951 0104 8910000190 852 </t>
  </si>
  <si>
    <t>Уплата иных платежей</t>
  </si>
  <si>
    <t xml:space="preserve">951 0104 8910000190 853 </t>
  </si>
  <si>
    <t>Реализация направления расходов в рамках обеспечения деятельности аппарата управления Администрации Новоегорлыкского сельского поселения</t>
  </si>
  <si>
    <t xml:space="preserve">951 0104 8910099990 000 </t>
  </si>
  <si>
    <t xml:space="preserve">951 0104 8910099990 853 </t>
  </si>
  <si>
    <t>Иные непрограммные мероприятия</t>
  </si>
  <si>
    <t xml:space="preserve">951 0104 8990000000 000 </t>
  </si>
  <si>
    <t>Осуществление полномочий по определению в соответствии с частью 1 статьи 11.2 Областного закона от 25 октября 2002 года № 273-ЗС «Об административных правонарушениях» перечня должностных лиц, уполномоченных составлять протоколы об административных правонарушениях в рамках не программных мероприятий органов местного самоуправления Новоегорлыкского сельского поселения</t>
  </si>
  <si>
    <t xml:space="preserve">951 0104 8990072390 000 </t>
  </si>
  <si>
    <t xml:space="preserve">951 0104 8990072390 244 </t>
  </si>
  <si>
    <t xml:space="preserve">951 0106 8000000000 000 </t>
  </si>
  <si>
    <t xml:space="preserve">951 0106 8990000000 000 </t>
  </si>
  <si>
    <t>Расходы местного бюджета на осуществление полномочий внешнего муниципального финансового контроля в рамках непрограммных расходов Новоегорлыкского сельского поселения</t>
  </si>
  <si>
    <t xml:space="preserve">951 0106 8990087040 000 </t>
  </si>
  <si>
    <t xml:space="preserve">951 0106 8990087040 540 </t>
  </si>
  <si>
    <t xml:space="preserve">951 0111 9000000000 000 </t>
  </si>
  <si>
    <t>Финансовое обеспечение непредвиденных расходов</t>
  </si>
  <si>
    <t xml:space="preserve">951 0111 9910000000 000 </t>
  </si>
  <si>
    <t>Резервный фонд Администрации Новоегорлыкского сельского поселения на финансовое обеспечение непредвиденных расходов в рамках не программных расходов органов местного самоуправления Новоегорлыкского сельского поселения</t>
  </si>
  <si>
    <t xml:space="preserve">951 0111 9910090100 000 </t>
  </si>
  <si>
    <t>Резервные средства</t>
  </si>
  <si>
    <t xml:space="preserve">951 0111 9910090100 870 </t>
  </si>
  <si>
    <t xml:space="preserve">951 0113 9000000000 000 </t>
  </si>
  <si>
    <t xml:space="preserve">951 0113 9910000000 000 </t>
  </si>
  <si>
    <t xml:space="preserve">951 0113 9910090100 000 </t>
  </si>
  <si>
    <t xml:space="preserve">951 0113 9910090100 244 </t>
  </si>
  <si>
    <t>Иные не программные мероприятия</t>
  </si>
  <si>
    <t xml:space="preserve">951 0113 9990000000 000 </t>
  </si>
  <si>
    <t>Оценка муниципального имущества, признание прав и регулирование отношений по муниципальной собственности Новоегорлыкского сельского поселения по иным не программным мероприятиям в рамках не программных расходов органов местного самоуправления Новоегорлыкского сельского поселения</t>
  </si>
  <si>
    <t xml:space="preserve">951 0113 9990022960 000 </t>
  </si>
  <si>
    <t xml:space="preserve">951 0113 9990022960 244 </t>
  </si>
  <si>
    <t>Реализация направления расходов по иным не программным мероприятиям в рамках не программных расходов органов местного самоуправления  Новоегорлыкского сельского поселения</t>
  </si>
  <si>
    <t xml:space="preserve">951 0113 9990099990 000 </t>
  </si>
  <si>
    <t xml:space="preserve">951 0113 9990099990 244 </t>
  </si>
  <si>
    <t xml:space="preserve">951 0113 9990099990 853 </t>
  </si>
  <si>
    <t>НАЦИОНАЛЬНАЯ ОБОРОНА</t>
  </si>
  <si>
    <t xml:space="preserve">951 0200 0000000000 000 </t>
  </si>
  <si>
    <t xml:space="preserve">951 0203 8000000000 000 </t>
  </si>
  <si>
    <t xml:space="preserve">951 0203 8990000000 000 </t>
  </si>
  <si>
    <t>Осуществление первичного воинского учета на территориях, где отсутствуют военные комиссариаты в рамках не программных мероприятий органов местного самоуправления Новоегорлыкского сельского поселения</t>
  </si>
  <si>
    <t xml:space="preserve">951 0203 8990051180 000 </t>
  </si>
  <si>
    <t xml:space="preserve">951 0203 8990051180 121 </t>
  </si>
  <si>
    <t xml:space="preserve">951 0203 8990051180 129 </t>
  </si>
  <si>
    <t xml:space="preserve">951 0203 8990051180 244 </t>
  </si>
  <si>
    <t>НАЦИОНАЛЬНАЯ БЕЗОПАСНОСТЬ И ПРАВООХРАНИТЕЛЬНАЯ ДЕЯТЕЛЬНОСТЬ</t>
  </si>
  <si>
    <t xml:space="preserve">951 0300 0000000000 000 </t>
  </si>
  <si>
    <t xml:space="preserve">951 0309 0000000000 000 </t>
  </si>
  <si>
    <t>Подпрограмма «Пожарная безопасность»</t>
  </si>
  <si>
    <t xml:space="preserve">951 0309 0420000000 000 </t>
  </si>
  <si>
    <t>Мероприятия по обеспечению пожарной безопасности в рамках подпрограммы «Пожарная безопасность» муниципальной программы Новоегорлыкского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</si>
  <si>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951 0309 0420021670 000 </t>
  </si>
  <si>
    <t xml:space="preserve">951 0309 0420021670 244 </t>
  </si>
  <si>
    <t>ЖИЛИЩНО-КОММУНАЛЬНОЕ ХОЗЯЙСТВО</t>
  </si>
  <si>
    <t xml:space="preserve">951 0500 0000000000 000 </t>
  </si>
  <si>
    <t xml:space="preserve">951 0503 0000000000 000 </t>
  </si>
  <si>
    <t>Подпрограмма «Благоустройство территории поселения»</t>
  </si>
  <si>
    <t xml:space="preserve">951 0503 0220000000 000 </t>
  </si>
  <si>
    <t>Расходы на ремонт и содержание сетей уличного освещения, оплату уличного освещения в рамках подпрограммы «Благоустройство территории поселения» муниципальной программы Новоегорлыкского сельского поселения «Обеспечение качественными жилищно-коммунальными услугами населения Новоегорлыкского сельского поселения»</t>
  </si>
  <si>
    <t xml:space="preserve">951 0503 0220029070 000 </t>
  </si>
  <si>
    <t xml:space="preserve">951 0503 0220029070 244 </t>
  </si>
  <si>
    <t>Расходы на  прочие мероприятия по благоустройству в рамках подпрограммы «Благоустройство территории поселения» муниципальной программы Новоегорлыкского сельского поселения «Обеспечение качественными жилищно-коммунальными услугами населения Новоегорлыкского сельского поселения»</t>
  </si>
  <si>
    <t xml:space="preserve">951 0503 0220029090 000 </t>
  </si>
  <si>
    <t xml:space="preserve">951 0503 0220029090 244 </t>
  </si>
  <si>
    <t>КУЛЬТУРА, КИНЕМАТОГРАФИЯ</t>
  </si>
  <si>
    <t xml:space="preserve">951 0800 0000000000 000 </t>
  </si>
  <si>
    <t xml:space="preserve">951 0801 0000000000 000 </t>
  </si>
  <si>
    <t>Подпрограмма «Развитие культуры»</t>
  </si>
  <si>
    <t xml:space="preserve">951 0801 0510000000 000 </t>
  </si>
  <si>
    <t>Расходы на обеспечение деятельности (оказание услуг) муниципальных учреждений Новоегорлыкского сельского поселения в рамках подпрограммы «Развитие культуры» муниципальной программы Новоегорлыкского сельского поселения «Развитие культуры »</t>
  </si>
  <si>
    <t xml:space="preserve">951 0801 0510000590 000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</si>
  <si>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</si>
  <si>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951 0801 0510000590 611 </t>
  </si>
  <si>
    <t>Софинансирование расходов на повышение заработной платы работникам  муниципальных учреждений культуры Новоегорлыкского сельского поселения в рамках подпрограммы «Развитие культуры» муниципальной программы Новоегорлыкского сельского поселения «Развитие культуры »</t>
  </si>
  <si>
    <t xml:space="preserve">951 0801 05100S3850 000 </t>
  </si>
  <si>
    <t xml:space="preserve">951 0801 05100S3850 611 </t>
  </si>
  <si>
    <t>СОЦИАЛЬНАЯ ПОЛИТИКА</t>
  </si>
  <si>
    <t xml:space="preserve">951 1000 0000000000 000 </t>
  </si>
  <si>
    <t xml:space="preserve">951 1001 9000000000 000 </t>
  </si>
  <si>
    <t xml:space="preserve">951 1001 9990000000 000 </t>
  </si>
  <si>
    <t>Выплата государственной пенсии за выслугу лет лицам, замещавшим муниципальные должности и должности муниципальной службы</t>
  </si>
  <si>
    <t xml:space="preserve">951 1001 9990010050 000 </t>
  </si>
  <si>
    <t>Иные пенсии, социальные доплаты к пенсиям</t>
  </si>
  <si>
    <t xml:space="preserve">951 1001 9990010050 312 </t>
  </si>
  <si>
    <t xml:space="preserve">951 1003 9000000000 000 </t>
  </si>
  <si>
    <t xml:space="preserve">951 1003 9910000000 000 </t>
  </si>
  <si>
    <t xml:space="preserve">951 1003 9910090100 000 </t>
  </si>
  <si>
    <t>Иные выплаты населению</t>
  </si>
  <si>
    <t xml:space="preserve">951 1003 9910090100 360 </t>
  </si>
  <si>
    <t>ФИЗИЧЕСКАЯ КУЛЬТУРА И СПОРТ</t>
  </si>
  <si>
    <t xml:space="preserve">951 1100 0000000000 000 </t>
  </si>
  <si>
    <t xml:space="preserve">951 1101 0000000000 000 </t>
  </si>
  <si>
    <t>Подпрограмма «Физическая культура и спорт»</t>
  </si>
  <si>
    <t xml:space="preserve">951 1101 0610000000 000 </t>
  </si>
  <si>
    <t>Физкультурные и массовые спортивные мероприятия в рамках подпрограммы «Развитие физической культуры и спорта» муниципальной программы Новоегорлыкского сельского поселения «Развитие физической культуры и спорта»</t>
  </si>
  <si>
    <t xml:space="preserve">951 1101 0610021950 000 </t>
  </si>
  <si>
    <t xml:space="preserve">951 1101 0610021950 244 </t>
  </si>
  <si>
    <t xml:space="preserve">951 1101 9000000000 000 </t>
  </si>
  <si>
    <t xml:space="preserve">951 1101 9910000000 000 </t>
  </si>
  <si>
    <t>Финансовое обеспечение непредвиденных расходов за счет средств областного бюджета, в том числе за счет средств резервного фонда Правительства Ростовской области</t>
  </si>
  <si>
    <t xml:space="preserve">951 1101 9910071180 000 </t>
  </si>
  <si>
    <t xml:space="preserve">951 1101 9910071180 244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</si>
  <si>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</si>
  <si>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</si>
  <si>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</si>
  <si>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</si>
  <si>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</si>
  <si>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</si>
  <si>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</si>
  <si>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</si>
  <si>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</si>
  <si>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</si>
  <si>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</si>
  <si>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</si>
  <si>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</si>
  <si>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</si>
  <si>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</si>
  <si>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</si>
  <si>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</si>
  <si>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</si>
  <si>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</si>
  <si>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</si>
  <si>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</si>
  <si>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</si>
  <si>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</si>
  <si>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</si>
  <si>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</si>
  <si>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</si>
  <si>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</si>
  <si>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</si>
  <si>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</si>
  <si>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</si>
  <si>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</si>
  <si>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</si>
  <si>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</si>
  <si>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</si>
  <si>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</si>
  <si>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</si>
  <si>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</si>
  <si>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</si>
  <si>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</si>
  <si>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</si>
  <si>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C:\117Y01.txt</t>
  </si>
  <si>
    <t>Доходы/EXPORT_SRC_CODE</t>
  </si>
  <si>
    <t>058034-07</t>
  </si>
  <si>
    <t>Доходы/PERIOD</t>
  </si>
  <si>
    <t>за период с 01.01.2018 по 31.08.2018 г.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</si>
</sst>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5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75"/>
  <sheetViews>
    <sheetView showGridLines="0" tabSelected="1" workbookViewId="0">
      <selection activeCell="A4" sqref="A4:D4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95"/>
      <c r="B1" s="95"/>
      <c r="C1" s="95"/>
      <c r="D1" s="95"/>
      <c r="E1" s="2"/>
      <c r="F1" s="2"/>
    </row>
    <row r="2" spans="1:6" ht="16.899999999999999" customHeight="1">
      <c r="A2" s="95" t="s">
        <v>0</v>
      </c>
      <c r="B2" s="95"/>
      <c r="C2" s="95"/>
      <c r="D2" s="95"/>
      <c r="E2" s="3"/>
      <c r="F2" s="4" t="s">
        <v>1</v>
      </c>
    </row>
    <row r="3" spans="1:6">
      <c r="A3" s="5"/>
      <c r="B3" s="5"/>
      <c r="C3" s="5"/>
      <c r="D3" s="5"/>
      <c r="E3" s="6" t="s">
        <v>2</v>
      </c>
      <c r="F3" s="7" t="s">
        <v>3</v>
      </c>
    </row>
    <row r="4" spans="1:6">
      <c r="A4" s="96" t="s">
        <v>331</v>
      </c>
      <c r="B4" s="96"/>
      <c r="C4" s="96"/>
      <c r="D4" s="96"/>
      <c r="E4" s="3" t="s">
        <v>4</v>
      </c>
      <c r="F4" s="8" t="s">
        <v>5</v>
      </c>
    </row>
    <row r="5" spans="1:6">
      <c r="A5" s="9"/>
      <c r="B5" s="9"/>
      <c r="C5" s="9"/>
      <c r="D5" s="9"/>
      <c r="E5" s="3" t="s">
        <v>6</v>
      </c>
      <c r="F5" s="10" t="s">
        <v>17</v>
      </c>
    </row>
    <row r="6" spans="1:6">
      <c r="A6" s="11" t="s">
        <v>7</v>
      </c>
      <c r="B6" s="97" t="s">
        <v>13</v>
      </c>
      <c r="C6" s="98"/>
      <c r="D6" s="98"/>
      <c r="E6" s="3" t="s">
        <v>8</v>
      </c>
      <c r="F6" s="10" t="s">
        <v>18</v>
      </c>
    </row>
    <row r="7" spans="1:6">
      <c r="A7" s="11" t="s">
        <v>9</v>
      </c>
      <c r="B7" s="99" t="s">
        <v>14</v>
      </c>
      <c r="C7" s="99"/>
      <c r="D7" s="99"/>
      <c r="E7" s="3" t="s">
        <v>10</v>
      </c>
      <c r="F7" s="12" t="s">
        <v>19</v>
      </c>
    </row>
    <row r="8" spans="1:6">
      <c r="A8" s="11" t="s">
        <v>15</v>
      </c>
      <c r="B8" s="11"/>
      <c r="C8" s="11"/>
      <c r="D8" s="13"/>
      <c r="E8" s="3"/>
      <c r="F8" s="14"/>
    </row>
    <row r="9" spans="1:6">
      <c r="A9" s="11" t="s">
        <v>16</v>
      </c>
      <c r="B9" s="11"/>
      <c r="C9" s="15"/>
      <c r="D9" s="13"/>
      <c r="E9" s="3" t="s">
        <v>11</v>
      </c>
      <c r="F9" s="16" t="s">
        <v>12</v>
      </c>
    </row>
    <row r="10" spans="1:6" ht="20.25" customHeight="1">
      <c r="A10" s="95" t="s">
        <v>20</v>
      </c>
      <c r="B10" s="95"/>
      <c r="C10" s="95"/>
      <c r="D10" s="95"/>
      <c r="E10" s="1"/>
      <c r="F10" s="17"/>
    </row>
    <row r="11" spans="1:6" ht="4.1500000000000004" customHeight="1">
      <c r="A11" s="106" t="s">
        <v>21</v>
      </c>
      <c r="B11" s="100" t="s">
        <v>22</v>
      </c>
      <c r="C11" s="100" t="s">
        <v>23</v>
      </c>
      <c r="D11" s="103" t="s">
        <v>24</v>
      </c>
      <c r="E11" s="103" t="s">
        <v>25</v>
      </c>
      <c r="F11" s="109" t="s">
        <v>26</v>
      </c>
    </row>
    <row r="12" spans="1:6" ht="3.6" customHeight="1">
      <c r="A12" s="107"/>
      <c r="B12" s="101"/>
      <c r="C12" s="101"/>
      <c r="D12" s="104"/>
      <c r="E12" s="104"/>
      <c r="F12" s="110"/>
    </row>
    <row r="13" spans="1:6" ht="3" customHeight="1">
      <c r="A13" s="107"/>
      <c r="B13" s="101"/>
      <c r="C13" s="101"/>
      <c r="D13" s="104"/>
      <c r="E13" s="104"/>
      <c r="F13" s="110"/>
    </row>
    <row r="14" spans="1:6" ht="3" customHeight="1">
      <c r="A14" s="107"/>
      <c r="B14" s="101"/>
      <c r="C14" s="101"/>
      <c r="D14" s="104"/>
      <c r="E14" s="104"/>
      <c r="F14" s="110"/>
    </row>
    <row r="15" spans="1:6" ht="3" customHeight="1">
      <c r="A15" s="107"/>
      <c r="B15" s="101"/>
      <c r="C15" s="101"/>
      <c r="D15" s="104"/>
      <c r="E15" s="104"/>
      <c r="F15" s="110"/>
    </row>
    <row r="16" spans="1:6" ht="3" customHeight="1">
      <c r="A16" s="107"/>
      <c r="B16" s="101"/>
      <c r="C16" s="101"/>
      <c r="D16" s="104"/>
      <c r="E16" s="104"/>
      <c r="F16" s="110"/>
    </row>
    <row r="17" spans="1:6" ht="23.45" customHeight="1">
      <c r="A17" s="108"/>
      <c r="B17" s="102"/>
      <c r="C17" s="102"/>
      <c r="D17" s="105"/>
      <c r="E17" s="105"/>
      <c r="F17" s="111"/>
    </row>
    <row r="18" spans="1:6" ht="12.6" customHeight="1">
      <c r="A18" s="18">
        <v>1</v>
      </c>
      <c r="B18" s="19">
        <v>2</v>
      </c>
      <c r="C18" s="20">
        <v>3</v>
      </c>
      <c r="D18" s="21" t="s">
        <v>27</v>
      </c>
      <c r="E18" s="22" t="s">
        <v>28</v>
      </c>
      <c r="F18" s="23" t="s">
        <v>29</v>
      </c>
    </row>
    <row r="19" spans="1:6">
      <c r="A19" s="24" t="s">
        <v>30</v>
      </c>
      <c r="B19" s="25" t="s">
        <v>31</v>
      </c>
      <c r="C19" s="26" t="s">
        <v>32</v>
      </c>
      <c r="D19" s="27">
        <v>14066900</v>
      </c>
      <c r="E19" s="28">
        <v>9946966.4399999995</v>
      </c>
      <c r="F19" s="27">
        <f>IF(OR(D19="-",IF(E19="-",0,E19)&gt;=IF(D19="-",0,D19)),"-",IF(D19="-",0,D19)-IF(E19="-",0,E19))</f>
        <v>4119933.5600000005</v>
      </c>
    </row>
    <row r="20" spans="1:6">
      <c r="A20" s="29" t="s">
        <v>33</v>
      </c>
      <c r="B20" s="30"/>
      <c r="C20" s="31"/>
      <c r="D20" s="32"/>
      <c r="E20" s="32"/>
      <c r="F20" s="33"/>
    </row>
    <row r="21" spans="1:6">
      <c r="A21" s="34" t="s">
        <v>34</v>
      </c>
      <c r="B21" s="35" t="s">
        <v>31</v>
      </c>
      <c r="C21" s="36" t="s">
        <v>35</v>
      </c>
      <c r="D21" s="37">
        <v>9514400</v>
      </c>
      <c r="E21" s="37">
        <v>5776966.4400000004</v>
      </c>
      <c r="F21" s="38">
        <f t="shared" ref="F21:F52" si="0">IF(OR(D21="-",IF(E21="-",0,E21)&gt;=IF(D21="-",0,D21)),"-",IF(D21="-",0,D21)-IF(E21="-",0,E21))</f>
        <v>3737433.5599999996</v>
      </c>
    </row>
    <row r="22" spans="1:6">
      <c r="A22" s="34" t="s">
        <v>36</v>
      </c>
      <c r="B22" s="35" t="s">
        <v>31</v>
      </c>
      <c r="C22" s="36" t="s">
        <v>37</v>
      </c>
      <c r="D22" s="37">
        <v>1290800</v>
      </c>
      <c r="E22" s="37">
        <v>896744.3</v>
      </c>
      <c r="F22" s="38">
        <f t="shared" si="0"/>
        <v>394055.69999999995</v>
      </c>
    </row>
    <row r="23" spans="1:6">
      <c r="A23" s="34" t="s">
        <v>38</v>
      </c>
      <c r="B23" s="35" t="s">
        <v>31</v>
      </c>
      <c r="C23" s="36" t="s">
        <v>39</v>
      </c>
      <c r="D23" s="37">
        <v>1290800</v>
      </c>
      <c r="E23" s="37">
        <v>896744.3</v>
      </c>
      <c r="F23" s="38">
        <f t="shared" si="0"/>
        <v>394055.69999999995</v>
      </c>
    </row>
    <row r="24" spans="1:6" ht="67.5">
      <c r="A24" s="34" t="s">
        <v>40</v>
      </c>
      <c r="B24" s="35" t="s">
        <v>31</v>
      </c>
      <c r="C24" s="36" t="s">
        <v>41</v>
      </c>
      <c r="D24" s="37">
        <v>1255100</v>
      </c>
      <c r="E24" s="37">
        <v>883937.55</v>
      </c>
      <c r="F24" s="38">
        <f t="shared" si="0"/>
        <v>371162.44999999995</v>
      </c>
    </row>
    <row r="25" spans="1:6" ht="90">
      <c r="A25" s="39" t="s">
        <v>42</v>
      </c>
      <c r="B25" s="35" t="s">
        <v>31</v>
      </c>
      <c r="C25" s="36" t="s">
        <v>43</v>
      </c>
      <c r="D25" s="37" t="s">
        <v>44</v>
      </c>
      <c r="E25" s="37">
        <v>879296.33</v>
      </c>
      <c r="F25" s="38" t="str">
        <f t="shared" si="0"/>
        <v>-</v>
      </c>
    </row>
    <row r="26" spans="1:6" ht="67.5">
      <c r="A26" s="39" t="s">
        <v>45</v>
      </c>
      <c r="B26" s="35" t="s">
        <v>31</v>
      </c>
      <c r="C26" s="36" t="s">
        <v>46</v>
      </c>
      <c r="D26" s="37" t="s">
        <v>44</v>
      </c>
      <c r="E26" s="37">
        <v>2014.68</v>
      </c>
      <c r="F26" s="38" t="str">
        <f t="shared" si="0"/>
        <v>-</v>
      </c>
    </row>
    <row r="27" spans="1:6" ht="90">
      <c r="A27" s="39" t="s">
        <v>47</v>
      </c>
      <c r="B27" s="35" t="s">
        <v>31</v>
      </c>
      <c r="C27" s="36" t="s">
        <v>48</v>
      </c>
      <c r="D27" s="37" t="s">
        <v>44</v>
      </c>
      <c r="E27" s="37">
        <v>2626.54</v>
      </c>
      <c r="F27" s="38" t="str">
        <f t="shared" si="0"/>
        <v>-</v>
      </c>
    </row>
    <row r="28" spans="1:6" ht="101.25">
      <c r="A28" s="39" t="s">
        <v>49</v>
      </c>
      <c r="B28" s="35" t="s">
        <v>31</v>
      </c>
      <c r="C28" s="36" t="s">
        <v>50</v>
      </c>
      <c r="D28" s="37">
        <v>700</v>
      </c>
      <c r="E28" s="37">
        <v>3703.74</v>
      </c>
      <c r="F28" s="38" t="str">
        <f t="shared" si="0"/>
        <v>-</v>
      </c>
    </row>
    <row r="29" spans="1:6" ht="123.75">
      <c r="A29" s="39" t="s">
        <v>51</v>
      </c>
      <c r="B29" s="35" t="s">
        <v>31</v>
      </c>
      <c r="C29" s="36" t="s">
        <v>52</v>
      </c>
      <c r="D29" s="37" t="s">
        <v>44</v>
      </c>
      <c r="E29" s="37">
        <v>3658.74</v>
      </c>
      <c r="F29" s="38" t="str">
        <f t="shared" si="0"/>
        <v>-</v>
      </c>
    </row>
    <row r="30" spans="1:6" ht="123.75">
      <c r="A30" s="39" t="s">
        <v>53</v>
      </c>
      <c r="B30" s="35" t="s">
        <v>31</v>
      </c>
      <c r="C30" s="36" t="s">
        <v>54</v>
      </c>
      <c r="D30" s="37" t="s">
        <v>44</v>
      </c>
      <c r="E30" s="37">
        <v>45</v>
      </c>
      <c r="F30" s="38" t="str">
        <f t="shared" si="0"/>
        <v>-</v>
      </c>
    </row>
    <row r="31" spans="1:6" ht="33.75">
      <c r="A31" s="34" t="s">
        <v>55</v>
      </c>
      <c r="B31" s="35" t="s">
        <v>31</v>
      </c>
      <c r="C31" s="36" t="s">
        <v>56</v>
      </c>
      <c r="D31" s="37">
        <v>35000</v>
      </c>
      <c r="E31" s="37">
        <v>9103.01</v>
      </c>
      <c r="F31" s="38">
        <f t="shared" si="0"/>
        <v>25896.989999999998</v>
      </c>
    </row>
    <row r="32" spans="1:6" ht="67.5">
      <c r="A32" s="34" t="s">
        <v>57</v>
      </c>
      <c r="B32" s="35" t="s">
        <v>31</v>
      </c>
      <c r="C32" s="36" t="s">
        <v>58</v>
      </c>
      <c r="D32" s="37" t="s">
        <v>44</v>
      </c>
      <c r="E32" s="37">
        <v>8455.2000000000007</v>
      </c>
      <c r="F32" s="38" t="str">
        <f t="shared" si="0"/>
        <v>-</v>
      </c>
    </row>
    <row r="33" spans="1:6" ht="45">
      <c r="A33" s="34" t="s">
        <v>59</v>
      </c>
      <c r="B33" s="35" t="s">
        <v>31</v>
      </c>
      <c r="C33" s="36" t="s">
        <v>60</v>
      </c>
      <c r="D33" s="37" t="s">
        <v>44</v>
      </c>
      <c r="E33" s="37">
        <v>23.81</v>
      </c>
      <c r="F33" s="38" t="str">
        <f t="shared" si="0"/>
        <v>-</v>
      </c>
    </row>
    <row r="34" spans="1:6" ht="45">
      <c r="A34" s="34" t="s">
        <v>61</v>
      </c>
      <c r="B34" s="35" t="s">
        <v>31</v>
      </c>
      <c r="C34" s="36" t="s">
        <v>62</v>
      </c>
      <c r="D34" s="37" t="s">
        <v>44</v>
      </c>
      <c r="E34" s="37">
        <v>624</v>
      </c>
      <c r="F34" s="38" t="str">
        <f t="shared" si="0"/>
        <v>-</v>
      </c>
    </row>
    <row r="35" spans="1:6">
      <c r="A35" s="34" t="s">
        <v>63</v>
      </c>
      <c r="B35" s="35" t="s">
        <v>31</v>
      </c>
      <c r="C35" s="36" t="s">
        <v>64</v>
      </c>
      <c r="D35" s="37">
        <v>2356800</v>
      </c>
      <c r="E35" s="37">
        <v>2349104.4300000002</v>
      </c>
      <c r="F35" s="38">
        <f t="shared" si="0"/>
        <v>7695.5699999998324</v>
      </c>
    </row>
    <row r="36" spans="1:6">
      <c r="A36" s="34" t="s">
        <v>65</v>
      </c>
      <c r="B36" s="35" t="s">
        <v>31</v>
      </c>
      <c r="C36" s="36" t="s">
        <v>66</v>
      </c>
      <c r="D36" s="37">
        <v>2356800</v>
      </c>
      <c r="E36" s="37">
        <v>2349104.4300000002</v>
      </c>
      <c r="F36" s="38">
        <f t="shared" si="0"/>
        <v>7695.5699999998324</v>
      </c>
    </row>
    <row r="37" spans="1:6">
      <c r="A37" s="34" t="s">
        <v>65</v>
      </c>
      <c r="B37" s="35" t="s">
        <v>31</v>
      </c>
      <c r="C37" s="36" t="s">
        <v>67</v>
      </c>
      <c r="D37" s="37">
        <v>2356800</v>
      </c>
      <c r="E37" s="37">
        <v>2349104.4300000002</v>
      </c>
      <c r="F37" s="38">
        <f t="shared" si="0"/>
        <v>7695.5699999998324</v>
      </c>
    </row>
    <row r="38" spans="1:6" ht="45">
      <c r="A38" s="34" t="s">
        <v>68</v>
      </c>
      <c r="B38" s="35" t="s">
        <v>31</v>
      </c>
      <c r="C38" s="36" t="s">
        <v>69</v>
      </c>
      <c r="D38" s="37" t="s">
        <v>44</v>
      </c>
      <c r="E38" s="37">
        <v>2348292</v>
      </c>
      <c r="F38" s="38" t="str">
        <f t="shared" si="0"/>
        <v>-</v>
      </c>
    </row>
    <row r="39" spans="1:6" ht="22.5">
      <c r="A39" s="34" t="s">
        <v>70</v>
      </c>
      <c r="B39" s="35" t="s">
        <v>31</v>
      </c>
      <c r="C39" s="36" t="s">
        <v>71</v>
      </c>
      <c r="D39" s="37" t="s">
        <v>44</v>
      </c>
      <c r="E39" s="37">
        <v>372.14</v>
      </c>
      <c r="F39" s="38" t="str">
        <f t="shared" si="0"/>
        <v>-</v>
      </c>
    </row>
    <row r="40" spans="1:6" ht="33.75">
      <c r="A40" s="34" t="s">
        <v>72</v>
      </c>
      <c r="B40" s="35" t="s">
        <v>31</v>
      </c>
      <c r="C40" s="36" t="s">
        <v>73</v>
      </c>
      <c r="D40" s="37" t="s">
        <v>44</v>
      </c>
      <c r="E40" s="37">
        <v>440.29</v>
      </c>
      <c r="F40" s="38" t="str">
        <f t="shared" si="0"/>
        <v>-</v>
      </c>
    </row>
    <row r="41" spans="1:6">
      <c r="A41" s="34" t="s">
        <v>74</v>
      </c>
      <c r="B41" s="35" t="s">
        <v>31</v>
      </c>
      <c r="C41" s="36" t="s">
        <v>75</v>
      </c>
      <c r="D41" s="37">
        <v>5179800</v>
      </c>
      <c r="E41" s="37">
        <v>1755832.35</v>
      </c>
      <c r="F41" s="38">
        <f t="shared" si="0"/>
        <v>3423967.65</v>
      </c>
    </row>
    <row r="42" spans="1:6">
      <c r="A42" s="34" t="s">
        <v>76</v>
      </c>
      <c r="B42" s="35" t="s">
        <v>31</v>
      </c>
      <c r="C42" s="36" t="s">
        <v>77</v>
      </c>
      <c r="D42" s="37">
        <v>261200</v>
      </c>
      <c r="E42" s="37">
        <v>74944.55</v>
      </c>
      <c r="F42" s="38">
        <f t="shared" si="0"/>
        <v>186255.45</v>
      </c>
    </row>
    <row r="43" spans="1:6" ht="33.75">
      <c r="A43" s="34" t="s">
        <v>78</v>
      </c>
      <c r="B43" s="35" t="s">
        <v>31</v>
      </c>
      <c r="C43" s="36" t="s">
        <v>79</v>
      </c>
      <c r="D43" s="37">
        <v>261200</v>
      </c>
      <c r="E43" s="37">
        <v>74944.55</v>
      </c>
      <c r="F43" s="38">
        <f t="shared" si="0"/>
        <v>186255.45</v>
      </c>
    </row>
    <row r="44" spans="1:6" ht="67.5">
      <c r="A44" s="34" t="s">
        <v>80</v>
      </c>
      <c r="B44" s="35" t="s">
        <v>31</v>
      </c>
      <c r="C44" s="36" t="s">
        <v>81</v>
      </c>
      <c r="D44" s="37" t="s">
        <v>44</v>
      </c>
      <c r="E44" s="37">
        <v>74481.42</v>
      </c>
      <c r="F44" s="38" t="str">
        <f t="shared" si="0"/>
        <v>-</v>
      </c>
    </row>
    <row r="45" spans="1:6" ht="45">
      <c r="A45" s="34" t="s">
        <v>82</v>
      </c>
      <c r="B45" s="35" t="s">
        <v>31</v>
      </c>
      <c r="C45" s="36" t="s">
        <v>83</v>
      </c>
      <c r="D45" s="37" t="s">
        <v>44</v>
      </c>
      <c r="E45" s="37">
        <v>463.13</v>
      </c>
      <c r="F45" s="38" t="str">
        <f t="shared" si="0"/>
        <v>-</v>
      </c>
    </row>
    <row r="46" spans="1:6">
      <c r="A46" s="34" t="s">
        <v>84</v>
      </c>
      <c r="B46" s="35" t="s">
        <v>31</v>
      </c>
      <c r="C46" s="36" t="s">
        <v>85</v>
      </c>
      <c r="D46" s="37">
        <v>4918600</v>
      </c>
      <c r="E46" s="37">
        <v>1680887.8</v>
      </c>
      <c r="F46" s="38">
        <f t="shared" si="0"/>
        <v>3237712.2</v>
      </c>
    </row>
    <row r="47" spans="1:6">
      <c r="A47" s="34" t="s">
        <v>86</v>
      </c>
      <c r="B47" s="35" t="s">
        <v>31</v>
      </c>
      <c r="C47" s="36" t="s">
        <v>87</v>
      </c>
      <c r="D47" s="37">
        <v>475700</v>
      </c>
      <c r="E47" s="37">
        <v>216442.45</v>
      </c>
      <c r="F47" s="38">
        <f t="shared" si="0"/>
        <v>259257.55</v>
      </c>
    </row>
    <row r="48" spans="1:6" ht="33.75">
      <c r="A48" s="34" t="s">
        <v>88</v>
      </c>
      <c r="B48" s="35" t="s">
        <v>31</v>
      </c>
      <c r="C48" s="36" t="s">
        <v>89</v>
      </c>
      <c r="D48" s="37">
        <v>475700</v>
      </c>
      <c r="E48" s="37">
        <v>216442.45</v>
      </c>
      <c r="F48" s="38">
        <f t="shared" si="0"/>
        <v>259257.55</v>
      </c>
    </row>
    <row r="49" spans="1:6">
      <c r="A49" s="34" t="s">
        <v>90</v>
      </c>
      <c r="B49" s="35" t="s">
        <v>31</v>
      </c>
      <c r="C49" s="36" t="s">
        <v>91</v>
      </c>
      <c r="D49" s="37">
        <v>4442900</v>
      </c>
      <c r="E49" s="37">
        <v>1464445.35</v>
      </c>
      <c r="F49" s="38">
        <f t="shared" si="0"/>
        <v>2978454.65</v>
      </c>
    </row>
    <row r="50" spans="1:6" ht="33.75">
      <c r="A50" s="34" t="s">
        <v>92</v>
      </c>
      <c r="B50" s="35" t="s">
        <v>31</v>
      </c>
      <c r="C50" s="36" t="s">
        <v>93</v>
      </c>
      <c r="D50" s="37">
        <v>4442900</v>
      </c>
      <c r="E50" s="37">
        <v>1464445.35</v>
      </c>
      <c r="F50" s="38">
        <f t="shared" si="0"/>
        <v>2978454.65</v>
      </c>
    </row>
    <row r="51" spans="1:6">
      <c r="A51" s="34" t="s">
        <v>94</v>
      </c>
      <c r="B51" s="35" t="s">
        <v>31</v>
      </c>
      <c r="C51" s="36" t="s">
        <v>95</v>
      </c>
      <c r="D51" s="37">
        <v>83200</v>
      </c>
      <c r="E51" s="37">
        <v>66150</v>
      </c>
      <c r="F51" s="38">
        <f t="shared" si="0"/>
        <v>17050</v>
      </c>
    </row>
    <row r="52" spans="1:6" ht="45">
      <c r="A52" s="34" t="s">
        <v>96</v>
      </c>
      <c r="B52" s="35" t="s">
        <v>31</v>
      </c>
      <c r="C52" s="36" t="s">
        <v>97</v>
      </c>
      <c r="D52" s="37">
        <v>83200</v>
      </c>
      <c r="E52" s="37">
        <v>66150</v>
      </c>
      <c r="F52" s="38">
        <f t="shared" si="0"/>
        <v>17050</v>
      </c>
    </row>
    <row r="53" spans="1:6" ht="67.5">
      <c r="A53" s="34" t="s">
        <v>98</v>
      </c>
      <c r="B53" s="35" t="s">
        <v>31</v>
      </c>
      <c r="C53" s="36" t="s">
        <v>99</v>
      </c>
      <c r="D53" s="37">
        <v>83200</v>
      </c>
      <c r="E53" s="37">
        <v>66150</v>
      </c>
      <c r="F53" s="38">
        <f t="shared" ref="F53:F74" si="1">IF(OR(D53="-",IF(E53="-",0,E53)&gt;=IF(D53="-",0,D53)),"-",IF(D53="-",0,D53)-IF(E53="-",0,E53))</f>
        <v>17050</v>
      </c>
    </row>
    <row r="54" spans="1:6" ht="67.5">
      <c r="A54" s="34" t="s">
        <v>98</v>
      </c>
      <c r="B54" s="35" t="s">
        <v>31</v>
      </c>
      <c r="C54" s="36" t="s">
        <v>100</v>
      </c>
      <c r="D54" s="37" t="s">
        <v>44</v>
      </c>
      <c r="E54" s="37">
        <v>66150</v>
      </c>
      <c r="F54" s="38" t="str">
        <f t="shared" si="1"/>
        <v>-</v>
      </c>
    </row>
    <row r="55" spans="1:6" ht="33.75">
      <c r="A55" s="34" t="s">
        <v>101</v>
      </c>
      <c r="B55" s="35" t="s">
        <v>31</v>
      </c>
      <c r="C55" s="36" t="s">
        <v>102</v>
      </c>
      <c r="D55" s="37">
        <v>599600</v>
      </c>
      <c r="E55" s="37">
        <v>703335.36</v>
      </c>
      <c r="F55" s="38" t="str">
        <f t="shared" si="1"/>
        <v>-</v>
      </c>
    </row>
    <row r="56" spans="1:6" ht="78.75">
      <c r="A56" s="39" t="s">
        <v>103</v>
      </c>
      <c r="B56" s="35" t="s">
        <v>31</v>
      </c>
      <c r="C56" s="36" t="s">
        <v>104</v>
      </c>
      <c r="D56" s="37">
        <v>599600</v>
      </c>
      <c r="E56" s="37">
        <v>703335.36</v>
      </c>
      <c r="F56" s="38" t="str">
        <f t="shared" si="1"/>
        <v>-</v>
      </c>
    </row>
    <row r="57" spans="1:6" ht="33.75">
      <c r="A57" s="34" t="s">
        <v>105</v>
      </c>
      <c r="B57" s="35" t="s">
        <v>31</v>
      </c>
      <c r="C57" s="36" t="s">
        <v>106</v>
      </c>
      <c r="D57" s="37">
        <v>599600</v>
      </c>
      <c r="E57" s="37">
        <v>703335.36</v>
      </c>
      <c r="F57" s="38" t="str">
        <f t="shared" si="1"/>
        <v>-</v>
      </c>
    </row>
    <row r="58" spans="1:6" ht="33.75">
      <c r="A58" s="34" t="s">
        <v>107</v>
      </c>
      <c r="B58" s="35" t="s">
        <v>31</v>
      </c>
      <c r="C58" s="36" t="s">
        <v>108</v>
      </c>
      <c r="D58" s="37">
        <v>599600</v>
      </c>
      <c r="E58" s="37">
        <v>703335.36</v>
      </c>
      <c r="F58" s="38" t="str">
        <f t="shared" si="1"/>
        <v>-</v>
      </c>
    </row>
    <row r="59" spans="1:6">
      <c r="A59" s="34" t="s">
        <v>109</v>
      </c>
      <c r="B59" s="35" t="s">
        <v>31</v>
      </c>
      <c r="C59" s="36" t="s">
        <v>110</v>
      </c>
      <c r="D59" s="37">
        <v>4200</v>
      </c>
      <c r="E59" s="37">
        <v>5800</v>
      </c>
      <c r="F59" s="38" t="str">
        <f t="shared" si="1"/>
        <v>-</v>
      </c>
    </row>
    <row r="60" spans="1:6" ht="22.5">
      <c r="A60" s="34" t="s">
        <v>111</v>
      </c>
      <c r="B60" s="35" t="s">
        <v>31</v>
      </c>
      <c r="C60" s="36" t="s">
        <v>112</v>
      </c>
      <c r="D60" s="37">
        <v>4200</v>
      </c>
      <c r="E60" s="37">
        <v>5800</v>
      </c>
      <c r="F60" s="38" t="str">
        <f t="shared" si="1"/>
        <v>-</v>
      </c>
    </row>
    <row r="61" spans="1:6" ht="33.75">
      <c r="A61" s="34" t="s">
        <v>113</v>
      </c>
      <c r="B61" s="35" t="s">
        <v>31</v>
      </c>
      <c r="C61" s="36" t="s">
        <v>114</v>
      </c>
      <c r="D61" s="37">
        <v>4200</v>
      </c>
      <c r="E61" s="37">
        <v>5800</v>
      </c>
      <c r="F61" s="38" t="str">
        <f t="shared" si="1"/>
        <v>-</v>
      </c>
    </row>
    <row r="62" spans="1:6">
      <c r="A62" s="34" t="s">
        <v>115</v>
      </c>
      <c r="B62" s="35" t="s">
        <v>31</v>
      </c>
      <c r="C62" s="36" t="s">
        <v>116</v>
      </c>
      <c r="D62" s="37">
        <v>4552500</v>
      </c>
      <c r="E62" s="37">
        <v>4170000</v>
      </c>
      <c r="F62" s="38">
        <f t="shared" si="1"/>
        <v>382500</v>
      </c>
    </row>
    <row r="63" spans="1:6" ht="33.75">
      <c r="A63" s="34" t="s">
        <v>117</v>
      </c>
      <c r="B63" s="35" t="s">
        <v>31</v>
      </c>
      <c r="C63" s="36" t="s">
        <v>118</v>
      </c>
      <c r="D63" s="37">
        <v>4552500</v>
      </c>
      <c r="E63" s="37">
        <v>4170000</v>
      </c>
      <c r="F63" s="38">
        <f t="shared" si="1"/>
        <v>382500</v>
      </c>
    </row>
    <row r="64" spans="1:6" ht="22.5">
      <c r="A64" s="34" t="s">
        <v>119</v>
      </c>
      <c r="B64" s="35" t="s">
        <v>31</v>
      </c>
      <c r="C64" s="36" t="s">
        <v>120</v>
      </c>
      <c r="D64" s="37">
        <v>3148900</v>
      </c>
      <c r="E64" s="37">
        <v>2866000</v>
      </c>
      <c r="F64" s="38">
        <f t="shared" si="1"/>
        <v>282900</v>
      </c>
    </row>
    <row r="65" spans="1:6">
      <c r="A65" s="34" t="s">
        <v>121</v>
      </c>
      <c r="B65" s="35" t="s">
        <v>31</v>
      </c>
      <c r="C65" s="36" t="s">
        <v>122</v>
      </c>
      <c r="D65" s="37">
        <v>3148900</v>
      </c>
      <c r="E65" s="37">
        <v>2866000</v>
      </c>
      <c r="F65" s="38">
        <f t="shared" si="1"/>
        <v>282900</v>
      </c>
    </row>
    <row r="66" spans="1:6" ht="22.5">
      <c r="A66" s="34" t="s">
        <v>123</v>
      </c>
      <c r="B66" s="35" t="s">
        <v>31</v>
      </c>
      <c r="C66" s="36" t="s">
        <v>124</v>
      </c>
      <c r="D66" s="37">
        <v>3148900</v>
      </c>
      <c r="E66" s="37">
        <v>2866000</v>
      </c>
      <c r="F66" s="38">
        <f t="shared" si="1"/>
        <v>282900</v>
      </c>
    </row>
    <row r="67" spans="1:6" ht="22.5">
      <c r="A67" s="34" t="s">
        <v>125</v>
      </c>
      <c r="B67" s="35" t="s">
        <v>31</v>
      </c>
      <c r="C67" s="36" t="s">
        <v>126</v>
      </c>
      <c r="D67" s="37">
        <v>192900</v>
      </c>
      <c r="E67" s="37">
        <v>143100</v>
      </c>
      <c r="F67" s="38">
        <f t="shared" si="1"/>
        <v>49800</v>
      </c>
    </row>
    <row r="68" spans="1:6" ht="33.75">
      <c r="A68" s="34" t="s">
        <v>127</v>
      </c>
      <c r="B68" s="35" t="s">
        <v>31</v>
      </c>
      <c r="C68" s="36" t="s">
        <v>128</v>
      </c>
      <c r="D68" s="37">
        <v>200</v>
      </c>
      <c r="E68" s="37">
        <v>200</v>
      </c>
      <c r="F68" s="38" t="str">
        <f t="shared" si="1"/>
        <v>-</v>
      </c>
    </row>
    <row r="69" spans="1:6" ht="33.75">
      <c r="A69" s="34" t="s">
        <v>129</v>
      </c>
      <c r="B69" s="35" t="s">
        <v>31</v>
      </c>
      <c r="C69" s="36" t="s">
        <v>130</v>
      </c>
      <c r="D69" s="37">
        <v>200</v>
      </c>
      <c r="E69" s="37">
        <v>200</v>
      </c>
      <c r="F69" s="38" t="str">
        <f t="shared" si="1"/>
        <v>-</v>
      </c>
    </row>
    <row r="70" spans="1:6" ht="33.75">
      <c r="A70" s="34" t="s">
        <v>131</v>
      </c>
      <c r="B70" s="35" t="s">
        <v>31</v>
      </c>
      <c r="C70" s="36" t="s">
        <v>132</v>
      </c>
      <c r="D70" s="37">
        <v>192700</v>
      </c>
      <c r="E70" s="37">
        <v>142900</v>
      </c>
      <c r="F70" s="38">
        <f t="shared" si="1"/>
        <v>49800</v>
      </c>
    </row>
    <row r="71" spans="1:6" ht="33.75">
      <c r="A71" s="34" t="s">
        <v>133</v>
      </c>
      <c r="B71" s="35" t="s">
        <v>31</v>
      </c>
      <c r="C71" s="36" t="s">
        <v>134</v>
      </c>
      <c r="D71" s="37">
        <v>192700</v>
      </c>
      <c r="E71" s="37">
        <v>142900</v>
      </c>
      <c r="F71" s="38">
        <f t="shared" si="1"/>
        <v>49800</v>
      </c>
    </row>
    <row r="72" spans="1:6">
      <c r="A72" s="34" t="s">
        <v>135</v>
      </c>
      <c r="B72" s="35" t="s">
        <v>31</v>
      </c>
      <c r="C72" s="36" t="s">
        <v>136</v>
      </c>
      <c r="D72" s="37">
        <v>1210700</v>
      </c>
      <c r="E72" s="37">
        <v>1160900</v>
      </c>
      <c r="F72" s="38">
        <f t="shared" si="1"/>
        <v>49800</v>
      </c>
    </row>
    <row r="73" spans="1:6" ht="22.5">
      <c r="A73" s="34" t="s">
        <v>137</v>
      </c>
      <c r="B73" s="35" t="s">
        <v>31</v>
      </c>
      <c r="C73" s="36" t="s">
        <v>138</v>
      </c>
      <c r="D73" s="37">
        <v>1210700</v>
      </c>
      <c r="E73" s="37">
        <v>1160900</v>
      </c>
      <c r="F73" s="38">
        <f t="shared" si="1"/>
        <v>49800</v>
      </c>
    </row>
    <row r="74" spans="1:6" ht="22.5">
      <c r="A74" s="34" t="s">
        <v>139</v>
      </c>
      <c r="B74" s="35" t="s">
        <v>31</v>
      </c>
      <c r="C74" s="36" t="s">
        <v>140</v>
      </c>
      <c r="D74" s="37">
        <v>1210700</v>
      </c>
      <c r="E74" s="37">
        <v>1160900</v>
      </c>
      <c r="F74" s="38">
        <f t="shared" si="1"/>
        <v>49800</v>
      </c>
    </row>
    <row r="75" spans="1:6" ht="12.75" customHeight="1">
      <c r="A75" s="40"/>
      <c r="B75" s="41"/>
      <c r="C75" s="41"/>
      <c r="D75" s="42"/>
      <c r="E75" s="42"/>
      <c r="F75" s="42"/>
    </row>
  </sheetData>
  <mergeCells count="12">
    <mergeCell ref="B11:B17"/>
    <mergeCell ref="D11:D17"/>
    <mergeCell ref="C11:C17"/>
    <mergeCell ref="A11:A17"/>
    <mergeCell ref="F11:F17"/>
    <mergeCell ref="E11:E17"/>
    <mergeCell ref="A10:D10"/>
    <mergeCell ref="A1:D1"/>
    <mergeCell ref="A4:D4"/>
    <mergeCell ref="A2:D2"/>
    <mergeCell ref="B6:D6"/>
    <mergeCell ref="B7:D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95" fitToHeight="0" pageOrder="overThenDown" orientation="landscape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107"/>
  <sheetViews>
    <sheetView showGridLines="0" topLeftCell="A87" workbookViewId="0">
      <selection activeCell="E62" sqref="E62"/>
    </sheetView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>
      <c r="A2" s="95" t="s">
        <v>141</v>
      </c>
      <c r="B2" s="95"/>
      <c r="C2" s="95"/>
      <c r="D2" s="95"/>
      <c r="E2" s="1"/>
      <c r="F2" s="13" t="s">
        <v>142</v>
      </c>
    </row>
    <row r="3" spans="1:6" ht="13.5" customHeight="1">
      <c r="A3" s="5"/>
      <c r="B3" s="5"/>
      <c r="C3" s="43"/>
      <c r="D3" s="9"/>
      <c r="E3" s="9"/>
      <c r="F3" s="9"/>
    </row>
    <row r="4" spans="1:6" ht="10.15" customHeight="1">
      <c r="A4" s="114" t="s">
        <v>21</v>
      </c>
      <c r="B4" s="100" t="s">
        <v>22</v>
      </c>
      <c r="C4" s="112" t="s">
        <v>143</v>
      </c>
      <c r="D4" s="103" t="s">
        <v>24</v>
      </c>
      <c r="E4" s="117" t="s">
        <v>25</v>
      </c>
      <c r="F4" s="109" t="s">
        <v>26</v>
      </c>
    </row>
    <row r="5" spans="1:6" ht="5.45" customHeight="1">
      <c r="A5" s="115"/>
      <c r="B5" s="101"/>
      <c r="C5" s="113"/>
      <c r="D5" s="104"/>
      <c r="E5" s="118"/>
      <c r="F5" s="110"/>
    </row>
    <row r="6" spans="1:6" ht="9.6" customHeight="1">
      <c r="A6" s="115"/>
      <c r="B6" s="101"/>
      <c r="C6" s="113"/>
      <c r="D6" s="104"/>
      <c r="E6" s="118"/>
      <c r="F6" s="110"/>
    </row>
    <row r="7" spans="1:6" ht="6" customHeight="1">
      <c r="A7" s="115"/>
      <c r="B7" s="101"/>
      <c r="C7" s="113"/>
      <c r="D7" s="104"/>
      <c r="E7" s="118"/>
      <c r="F7" s="110"/>
    </row>
    <row r="8" spans="1:6" ht="6.6" customHeight="1">
      <c r="A8" s="115"/>
      <c r="B8" s="101"/>
      <c r="C8" s="113"/>
      <c r="D8" s="104"/>
      <c r="E8" s="118"/>
      <c r="F8" s="110"/>
    </row>
    <row r="9" spans="1:6" ht="10.9" customHeight="1">
      <c r="A9" s="115"/>
      <c r="B9" s="101"/>
      <c r="C9" s="113"/>
      <c r="D9" s="104"/>
      <c r="E9" s="118"/>
      <c r="F9" s="110"/>
    </row>
    <row r="10" spans="1:6" ht="4.1500000000000004" hidden="1" customHeight="1">
      <c r="A10" s="115"/>
      <c r="B10" s="101"/>
      <c r="C10" s="44"/>
      <c r="D10" s="104"/>
      <c r="E10" s="45"/>
      <c r="F10" s="46"/>
    </row>
    <row r="11" spans="1:6" ht="13.15" hidden="1" customHeight="1">
      <c r="A11" s="116"/>
      <c r="B11" s="102"/>
      <c r="C11" s="47"/>
      <c r="D11" s="105"/>
      <c r="E11" s="48"/>
      <c r="F11" s="49"/>
    </row>
    <row r="12" spans="1:6" ht="13.5" customHeight="1">
      <c r="A12" s="18">
        <v>1</v>
      </c>
      <c r="B12" s="19">
        <v>2</v>
      </c>
      <c r="C12" s="20">
        <v>3</v>
      </c>
      <c r="D12" s="21" t="s">
        <v>27</v>
      </c>
      <c r="E12" s="50" t="s">
        <v>28</v>
      </c>
      <c r="F12" s="23" t="s">
        <v>29</v>
      </c>
    </row>
    <row r="13" spans="1:6">
      <c r="A13" s="51" t="s">
        <v>144</v>
      </c>
      <c r="B13" s="52" t="s">
        <v>145</v>
      </c>
      <c r="C13" s="53" t="s">
        <v>146</v>
      </c>
      <c r="D13" s="54">
        <v>14066900</v>
      </c>
      <c r="E13" s="55">
        <v>8781133.0500000007</v>
      </c>
      <c r="F13" s="56">
        <f>IF(OR(D13="-",IF(E13="-",0,E13)&gt;=IF(D13="-",0,D13)),"-",IF(D13="-",0,D13)-IF(E13="-",0,E13))</f>
        <v>5285766.9499999993</v>
      </c>
    </row>
    <row r="14" spans="1:6">
      <c r="A14" s="57" t="s">
        <v>33</v>
      </c>
      <c r="B14" s="58"/>
      <c r="C14" s="59"/>
      <c r="D14" s="60"/>
      <c r="E14" s="61"/>
      <c r="F14" s="62"/>
    </row>
    <row r="15" spans="1:6">
      <c r="A15" s="24"/>
      <c r="B15" s="63" t="s">
        <v>145</v>
      </c>
      <c r="C15" s="26" t="s">
        <v>147</v>
      </c>
      <c r="D15" s="27">
        <v>14066900</v>
      </c>
      <c r="E15" s="64">
        <v>8781133.0500000007</v>
      </c>
      <c r="F15" s="65">
        <f t="shared" ref="F15:F46" si="0">IF(OR(D15="-",IF(E15="-",0,E15)&gt;=IF(D15="-",0,D15)),"-",IF(D15="-",0,D15)-IF(E15="-",0,E15))</f>
        <v>5285766.9499999993</v>
      </c>
    </row>
    <row r="16" spans="1:6" ht="22.5">
      <c r="A16" s="51" t="s">
        <v>13</v>
      </c>
      <c r="B16" s="52" t="s">
        <v>145</v>
      </c>
      <c r="C16" s="53" t="s">
        <v>148</v>
      </c>
      <c r="D16" s="54">
        <v>14066900</v>
      </c>
      <c r="E16" s="55">
        <v>8781133.0500000007</v>
      </c>
      <c r="F16" s="56">
        <f t="shared" si="0"/>
        <v>5285766.9499999993</v>
      </c>
    </row>
    <row r="17" spans="1:6">
      <c r="A17" s="24" t="s">
        <v>149</v>
      </c>
      <c r="B17" s="63" t="s">
        <v>145</v>
      </c>
      <c r="C17" s="26" t="s">
        <v>150</v>
      </c>
      <c r="D17" s="27">
        <v>5574437</v>
      </c>
      <c r="E17" s="64">
        <v>3228432.54</v>
      </c>
      <c r="F17" s="65">
        <f t="shared" si="0"/>
        <v>2346004.46</v>
      </c>
    </row>
    <row r="18" spans="1:6">
      <c r="A18" s="24" t="s">
        <v>151</v>
      </c>
      <c r="B18" s="63" t="s">
        <v>145</v>
      </c>
      <c r="C18" s="26" t="s">
        <v>152</v>
      </c>
      <c r="D18" s="27">
        <v>13000</v>
      </c>
      <c r="E18" s="64">
        <v>13000</v>
      </c>
      <c r="F18" s="65" t="str">
        <f t="shared" si="0"/>
        <v>-</v>
      </c>
    </row>
    <row r="19" spans="1:6">
      <c r="A19" s="24" t="s">
        <v>153</v>
      </c>
      <c r="B19" s="63" t="s">
        <v>145</v>
      </c>
      <c r="C19" s="26" t="s">
        <v>154</v>
      </c>
      <c r="D19" s="27">
        <v>13000</v>
      </c>
      <c r="E19" s="64">
        <v>13000</v>
      </c>
      <c r="F19" s="65" t="str">
        <f t="shared" si="0"/>
        <v>-</v>
      </c>
    </row>
    <row r="20" spans="1:6" ht="56.25">
      <c r="A20" s="24" t="s">
        <v>155</v>
      </c>
      <c r="B20" s="63" t="s">
        <v>145</v>
      </c>
      <c r="C20" s="26" t="s">
        <v>156</v>
      </c>
      <c r="D20" s="27">
        <v>13000</v>
      </c>
      <c r="E20" s="64">
        <v>13000</v>
      </c>
      <c r="F20" s="65" t="str">
        <f t="shared" si="0"/>
        <v>-</v>
      </c>
    </row>
    <row r="21" spans="1:6" ht="22.5">
      <c r="A21" s="24" t="s">
        <v>157</v>
      </c>
      <c r="B21" s="63" t="s">
        <v>145</v>
      </c>
      <c r="C21" s="26" t="s">
        <v>158</v>
      </c>
      <c r="D21" s="27">
        <v>13000</v>
      </c>
      <c r="E21" s="64">
        <v>13000</v>
      </c>
      <c r="F21" s="65" t="str">
        <f t="shared" si="0"/>
        <v>-</v>
      </c>
    </row>
    <row r="22" spans="1:6">
      <c r="A22" s="24"/>
      <c r="B22" s="63" t="s">
        <v>145</v>
      </c>
      <c r="C22" s="26" t="s">
        <v>159</v>
      </c>
      <c r="D22" s="27">
        <v>5461700</v>
      </c>
      <c r="E22" s="64">
        <v>3127551.58</v>
      </c>
      <c r="F22" s="65">
        <f t="shared" si="0"/>
        <v>2334148.42</v>
      </c>
    </row>
    <row r="23" spans="1:6">
      <c r="A23" s="24" t="s">
        <v>160</v>
      </c>
      <c r="B23" s="63" t="s">
        <v>145</v>
      </c>
      <c r="C23" s="26" t="s">
        <v>161</v>
      </c>
      <c r="D23" s="27">
        <v>828500</v>
      </c>
      <c r="E23" s="64">
        <v>481841.16</v>
      </c>
      <c r="F23" s="65">
        <f t="shared" si="0"/>
        <v>346658.84</v>
      </c>
    </row>
    <row r="24" spans="1:6" ht="67.5">
      <c r="A24" s="24" t="s">
        <v>162</v>
      </c>
      <c r="B24" s="63" t="s">
        <v>145</v>
      </c>
      <c r="C24" s="26" t="s">
        <v>163</v>
      </c>
      <c r="D24" s="27">
        <v>772000</v>
      </c>
      <c r="E24" s="64">
        <v>453614.76</v>
      </c>
      <c r="F24" s="65">
        <f t="shared" si="0"/>
        <v>318385.24</v>
      </c>
    </row>
    <row r="25" spans="1:6" ht="22.5">
      <c r="A25" s="24" t="s">
        <v>164</v>
      </c>
      <c r="B25" s="63" t="s">
        <v>145</v>
      </c>
      <c r="C25" s="26" t="s">
        <v>165</v>
      </c>
      <c r="D25" s="27">
        <v>593000</v>
      </c>
      <c r="E25" s="64">
        <v>346977.4</v>
      </c>
      <c r="F25" s="65">
        <f t="shared" si="0"/>
        <v>246022.59999999998</v>
      </c>
    </row>
    <row r="26" spans="1:6" ht="33.75">
      <c r="A26" s="24" t="s">
        <v>166</v>
      </c>
      <c r="B26" s="63" t="s">
        <v>145</v>
      </c>
      <c r="C26" s="26" t="s">
        <v>167</v>
      </c>
      <c r="D26" s="27">
        <v>179000</v>
      </c>
      <c r="E26" s="64">
        <v>106637.36</v>
      </c>
      <c r="F26" s="65">
        <f t="shared" si="0"/>
        <v>72362.64</v>
      </c>
    </row>
    <row r="27" spans="1:6" ht="56.25">
      <c r="A27" s="24" t="s">
        <v>168</v>
      </c>
      <c r="B27" s="63" t="s">
        <v>145</v>
      </c>
      <c r="C27" s="26" t="s">
        <v>169</v>
      </c>
      <c r="D27" s="27">
        <v>56500</v>
      </c>
      <c r="E27" s="64">
        <v>28226.400000000001</v>
      </c>
      <c r="F27" s="65">
        <f t="shared" si="0"/>
        <v>28273.599999999999</v>
      </c>
    </row>
    <row r="28" spans="1:6" ht="33.75">
      <c r="A28" s="24" t="s">
        <v>170</v>
      </c>
      <c r="B28" s="63" t="s">
        <v>145</v>
      </c>
      <c r="C28" s="26" t="s">
        <v>171</v>
      </c>
      <c r="D28" s="27">
        <v>56500</v>
      </c>
      <c r="E28" s="64">
        <v>28226.400000000001</v>
      </c>
      <c r="F28" s="65">
        <f t="shared" si="0"/>
        <v>28273.599999999999</v>
      </c>
    </row>
    <row r="29" spans="1:6" ht="22.5">
      <c r="A29" s="24" t="s">
        <v>172</v>
      </c>
      <c r="B29" s="63" t="s">
        <v>145</v>
      </c>
      <c r="C29" s="26" t="s">
        <v>173</v>
      </c>
      <c r="D29" s="27">
        <v>4633000</v>
      </c>
      <c r="E29" s="64">
        <v>2645510.42</v>
      </c>
      <c r="F29" s="65">
        <f t="shared" si="0"/>
        <v>1987489.58</v>
      </c>
    </row>
    <row r="30" spans="1:6" ht="56.25">
      <c r="A30" s="24" t="s">
        <v>174</v>
      </c>
      <c r="B30" s="63" t="s">
        <v>145</v>
      </c>
      <c r="C30" s="26" t="s">
        <v>175</v>
      </c>
      <c r="D30" s="27">
        <v>3556700</v>
      </c>
      <c r="E30" s="64">
        <v>2084606.77</v>
      </c>
      <c r="F30" s="65">
        <f t="shared" si="0"/>
        <v>1472093.23</v>
      </c>
    </row>
    <row r="31" spans="1:6" ht="22.5">
      <c r="A31" s="24" t="s">
        <v>164</v>
      </c>
      <c r="B31" s="63" t="s">
        <v>145</v>
      </c>
      <c r="C31" s="26" t="s">
        <v>176</v>
      </c>
      <c r="D31" s="27">
        <v>2731700</v>
      </c>
      <c r="E31" s="64">
        <v>1612718.37</v>
      </c>
      <c r="F31" s="65">
        <f t="shared" si="0"/>
        <v>1118981.6299999999</v>
      </c>
    </row>
    <row r="32" spans="1:6" ht="33.75">
      <c r="A32" s="24" t="s">
        <v>166</v>
      </c>
      <c r="B32" s="63" t="s">
        <v>145</v>
      </c>
      <c r="C32" s="26" t="s">
        <v>177</v>
      </c>
      <c r="D32" s="27">
        <v>825000</v>
      </c>
      <c r="E32" s="64">
        <v>471888.4</v>
      </c>
      <c r="F32" s="65">
        <f t="shared" si="0"/>
        <v>353111.6</v>
      </c>
    </row>
    <row r="33" spans="1:6" ht="45">
      <c r="A33" s="24" t="s">
        <v>178</v>
      </c>
      <c r="B33" s="63" t="s">
        <v>145</v>
      </c>
      <c r="C33" s="26" t="s">
        <v>179</v>
      </c>
      <c r="D33" s="27">
        <v>1074800</v>
      </c>
      <c r="E33" s="64">
        <v>559498.93000000005</v>
      </c>
      <c r="F33" s="65">
        <f t="shared" si="0"/>
        <v>515301.06999999995</v>
      </c>
    </row>
    <row r="34" spans="1:6" ht="33.75">
      <c r="A34" s="24" t="s">
        <v>170</v>
      </c>
      <c r="B34" s="63" t="s">
        <v>145</v>
      </c>
      <c r="C34" s="26" t="s">
        <v>180</v>
      </c>
      <c r="D34" s="27">
        <v>203100</v>
      </c>
      <c r="E34" s="64">
        <v>98997.6</v>
      </c>
      <c r="F34" s="65">
        <f t="shared" si="0"/>
        <v>104102.39999999999</v>
      </c>
    </row>
    <row r="35" spans="1:6" ht="22.5">
      <c r="A35" s="24" t="s">
        <v>157</v>
      </c>
      <c r="B35" s="63" t="s">
        <v>145</v>
      </c>
      <c r="C35" s="26" t="s">
        <v>181</v>
      </c>
      <c r="D35" s="27">
        <v>843200</v>
      </c>
      <c r="E35" s="64">
        <v>451056.33</v>
      </c>
      <c r="F35" s="65">
        <f t="shared" si="0"/>
        <v>392143.67</v>
      </c>
    </row>
    <row r="36" spans="1:6" ht="22.5">
      <c r="A36" s="24" t="s">
        <v>182</v>
      </c>
      <c r="B36" s="63" t="s">
        <v>145</v>
      </c>
      <c r="C36" s="26" t="s">
        <v>183</v>
      </c>
      <c r="D36" s="27">
        <v>500</v>
      </c>
      <c r="E36" s="64">
        <v>445</v>
      </c>
      <c r="F36" s="65">
        <f t="shared" si="0"/>
        <v>55</v>
      </c>
    </row>
    <row r="37" spans="1:6">
      <c r="A37" s="24" t="s">
        <v>184</v>
      </c>
      <c r="B37" s="63" t="s">
        <v>145</v>
      </c>
      <c r="C37" s="26" t="s">
        <v>185</v>
      </c>
      <c r="D37" s="27">
        <v>19500</v>
      </c>
      <c r="E37" s="64">
        <v>7600</v>
      </c>
      <c r="F37" s="65">
        <f t="shared" si="0"/>
        <v>11900</v>
      </c>
    </row>
    <row r="38" spans="1:6">
      <c r="A38" s="24" t="s">
        <v>186</v>
      </c>
      <c r="B38" s="63" t="s">
        <v>145</v>
      </c>
      <c r="C38" s="26" t="s">
        <v>187</v>
      </c>
      <c r="D38" s="27">
        <v>8500</v>
      </c>
      <c r="E38" s="64">
        <v>1400</v>
      </c>
      <c r="F38" s="65">
        <f t="shared" si="0"/>
        <v>7100</v>
      </c>
    </row>
    <row r="39" spans="1:6" ht="33.75">
      <c r="A39" s="24" t="s">
        <v>188</v>
      </c>
      <c r="B39" s="63" t="s">
        <v>145</v>
      </c>
      <c r="C39" s="26" t="s">
        <v>189</v>
      </c>
      <c r="D39" s="27">
        <v>1500</v>
      </c>
      <c r="E39" s="64">
        <v>1404.72</v>
      </c>
      <c r="F39" s="65">
        <f t="shared" si="0"/>
        <v>95.279999999999973</v>
      </c>
    </row>
    <row r="40" spans="1:6">
      <c r="A40" s="24" t="s">
        <v>186</v>
      </c>
      <c r="B40" s="63" t="s">
        <v>145</v>
      </c>
      <c r="C40" s="26" t="s">
        <v>190</v>
      </c>
      <c r="D40" s="27">
        <v>1500</v>
      </c>
      <c r="E40" s="64">
        <v>1404.72</v>
      </c>
      <c r="F40" s="65">
        <f t="shared" si="0"/>
        <v>95.279999999999973</v>
      </c>
    </row>
    <row r="41" spans="1:6">
      <c r="A41" s="24" t="s">
        <v>191</v>
      </c>
      <c r="B41" s="63" t="s">
        <v>145</v>
      </c>
      <c r="C41" s="26" t="s">
        <v>192</v>
      </c>
      <c r="D41" s="27">
        <v>200</v>
      </c>
      <c r="E41" s="64">
        <v>200</v>
      </c>
      <c r="F41" s="65" t="str">
        <f t="shared" si="0"/>
        <v>-</v>
      </c>
    </row>
    <row r="42" spans="1:6" ht="90">
      <c r="A42" s="66" t="s">
        <v>193</v>
      </c>
      <c r="B42" s="63" t="s">
        <v>145</v>
      </c>
      <c r="C42" s="26" t="s">
        <v>194</v>
      </c>
      <c r="D42" s="27">
        <v>200</v>
      </c>
      <c r="E42" s="64">
        <v>200</v>
      </c>
      <c r="F42" s="65" t="str">
        <f t="shared" si="0"/>
        <v>-</v>
      </c>
    </row>
    <row r="43" spans="1:6" ht="22.5">
      <c r="A43" s="24" t="s">
        <v>157</v>
      </c>
      <c r="B43" s="63" t="s">
        <v>145</v>
      </c>
      <c r="C43" s="26" t="s">
        <v>195</v>
      </c>
      <c r="D43" s="27">
        <v>200</v>
      </c>
      <c r="E43" s="64">
        <v>200</v>
      </c>
      <c r="F43" s="65" t="str">
        <f t="shared" si="0"/>
        <v>-</v>
      </c>
    </row>
    <row r="44" spans="1:6">
      <c r="A44" s="24"/>
      <c r="B44" s="63" t="s">
        <v>145</v>
      </c>
      <c r="C44" s="26" t="s">
        <v>196</v>
      </c>
      <c r="D44" s="27">
        <v>21000</v>
      </c>
      <c r="E44" s="64">
        <v>21000</v>
      </c>
      <c r="F44" s="65" t="str">
        <f t="shared" si="0"/>
        <v>-</v>
      </c>
    </row>
    <row r="45" spans="1:6">
      <c r="A45" s="24" t="s">
        <v>191</v>
      </c>
      <c r="B45" s="63" t="s">
        <v>145</v>
      </c>
      <c r="C45" s="26" t="s">
        <v>197</v>
      </c>
      <c r="D45" s="27">
        <v>21000</v>
      </c>
      <c r="E45" s="64">
        <v>21000</v>
      </c>
      <c r="F45" s="65" t="str">
        <f t="shared" si="0"/>
        <v>-</v>
      </c>
    </row>
    <row r="46" spans="1:6" ht="45">
      <c r="A46" s="24" t="s">
        <v>198</v>
      </c>
      <c r="B46" s="63" t="s">
        <v>145</v>
      </c>
      <c r="C46" s="26" t="s">
        <v>199</v>
      </c>
      <c r="D46" s="27">
        <v>21000</v>
      </c>
      <c r="E46" s="64">
        <v>21000</v>
      </c>
      <c r="F46" s="65" t="str">
        <f t="shared" si="0"/>
        <v>-</v>
      </c>
    </row>
    <row r="47" spans="1:6">
      <c r="A47" s="24" t="s">
        <v>135</v>
      </c>
      <c r="B47" s="63" t="s">
        <v>145</v>
      </c>
      <c r="C47" s="26" t="s">
        <v>200</v>
      </c>
      <c r="D47" s="27">
        <v>21000</v>
      </c>
      <c r="E47" s="64">
        <v>21000</v>
      </c>
      <c r="F47" s="65" t="str">
        <f t="shared" ref="F47:F78" si="1">IF(OR(D47="-",IF(E47="-",0,E47)&gt;=IF(D47="-",0,D47)),"-",IF(D47="-",0,D47)-IF(E47="-",0,E47))</f>
        <v>-</v>
      </c>
    </row>
    <row r="48" spans="1:6">
      <c r="A48" s="24"/>
      <c r="B48" s="63" t="s">
        <v>145</v>
      </c>
      <c r="C48" s="26" t="s">
        <v>201</v>
      </c>
      <c r="D48" s="27">
        <v>7269</v>
      </c>
      <c r="E48" s="64" t="s">
        <v>44</v>
      </c>
      <c r="F48" s="65">
        <f t="shared" si="1"/>
        <v>7269</v>
      </c>
    </row>
    <row r="49" spans="1:6">
      <c r="A49" s="24" t="s">
        <v>202</v>
      </c>
      <c r="B49" s="63" t="s">
        <v>145</v>
      </c>
      <c r="C49" s="26" t="s">
        <v>203</v>
      </c>
      <c r="D49" s="27">
        <v>7269</v>
      </c>
      <c r="E49" s="64" t="s">
        <v>44</v>
      </c>
      <c r="F49" s="65">
        <f t="shared" si="1"/>
        <v>7269</v>
      </c>
    </row>
    <row r="50" spans="1:6" ht="56.25">
      <c r="A50" s="24" t="s">
        <v>204</v>
      </c>
      <c r="B50" s="63" t="s">
        <v>145</v>
      </c>
      <c r="C50" s="26" t="s">
        <v>205</v>
      </c>
      <c r="D50" s="27">
        <v>7269</v>
      </c>
      <c r="E50" s="64" t="s">
        <v>44</v>
      </c>
      <c r="F50" s="65">
        <f t="shared" si="1"/>
        <v>7269</v>
      </c>
    </row>
    <row r="51" spans="1:6">
      <c r="A51" s="24" t="s">
        <v>206</v>
      </c>
      <c r="B51" s="63" t="s">
        <v>145</v>
      </c>
      <c r="C51" s="26" t="s">
        <v>207</v>
      </c>
      <c r="D51" s="27">
        <v>7269</v>
      </c>
      <c r="E51" s="64" t="s">
        <v>44</v>
      </c>
      <c r="F51" s="65">
        <f t="shared" si="1"/>
        <v>7269</v>
      </c>
    </row>
    <row r="52" spans="1:6">
      <c r="A52" s="24"/>
      <c r="B52" s="63" t="s">
        <v>145</v>
      </c>
      <c r="C52" s="26" t="s">
        <v>208</v>
      </c>
      <c r="D52" s="27">
        <v>71468</v>
      </c>
      <c r="E52" s="64">
        <v>66880.960000000006</v>
      </c>
      <c r="F52" s="65">
        <f t="shared" si="1"/>
        <v>4587.0399999999936</v>
      </c>
    </row>
    <row r="53" spans="1:6">
      <c r="A53" s="24" t="s">
        <v>202</v>
      </c>
      <c r="B53" s="63" t="s">
        <v>145</v>
      </c>
      <c r="C53" s="26" t="s">
        <v>209</v>
      </c>
      <c r="D53" s="27">
        <v>6168</v>
      </c>
      <c r="E53" s="64">
        <v>6168</v>
      </c>
      <c r="F53" s="65" t="str">
        <f t="shared" si="1"/>
        <v>-</v>
      </c>
    </row>
    <row r="54" spans="1:6" ht="56.25">
      <c r="A54" s="24" t="s">
        <v>204</v>
      </c>
      <c r="B54" s="63" t="s">
        <v>145</v>
      </c>
      <c r="C54" s="26" t="s">
        <v>210</v>
      </c>
      <c r="D54" s="27">
        <v>6168</v>
      </c>
      <c r="E54" s="64">
        <v>6168</v>
      </c>
      <c r="F54" s="65" t="str">
        <f t="shared" si="1"/>
        <v>-</v>
      </c>
    </row>
    <row r="55" spans="1:6" ht="22.5">
      <c r="A55" s="24" t="s">
        <v>157</v>
      </c>
      <c r="B55" s="63" t="s">
        <v>145</v>
      </c>
      <c r="C55" s="26" t="s">
        <v>211</v>
      </c>
      <c r="D55" s="27">
        <v>6168</v>
      </c>
      <c r="E55" s="64">
        <v>6168</v>
      </c>
      <c r="F55" s="65" t="str">
        <f t="shared" si="1"/>
        <v>-</v>
      </c>
    </row>
    <row r="56" spans="1:6">
      <c r="A56" s="24" t="s">
        <v>212</v>
      </c>
      <c r="B56" s="63" t="s">
        <v>145</v>
      </c>
      <c r="C56" s="26" t="s">
        <v>213</v>
      </c>
      <c r="D56" s="27">
        <v>65300</v>
      </c>
      <c r="E56" s="64">
        <v>60712.959999999999</v>
      </c>
      <c r="F56" s="65">
        <f t="shared" si="1"/>
        <v>4587.0400000000009</v>
      </c>
    </row>
    <row r="57" spans="1:6" ht="67.5">
      <c r="A57" s="66" t="s">
        <v>214</v>
      </c>
      <c r="B57" s="63" t="s">
        <v>145</v>
      </c>
      <c r="C57" s="26" t="s">
        <v>215</v>
      </c>
      <c r="D57" s="27">
        <v>6371</v>
      </c>
      <c r="E57" s="64">
        <v>3609</v>
      </c>
      <c r="F57" s="65">
        <f t="shared" si="1"/>
        <v>2762</v>
      </c>
    </row>
    <row r="58" spans="1:6" ht="22.5">
      <c r="A58" s="24" t="s">
        <v>157</v>
      </c>
      <c r="B58" s="63" t="s">
        <v>145</v>
      </c>
      <c r="C58" s="26" t="s">
        <v>216</v>
      </c>
      <c r="D58" s="27">
        <v>6371</v>
      </c>
      <c r="E58" s="64">
        <v>3609</v>
      </c>
      <c r="F58" s="65">
        <f t="shared" si="1"/>
        <v>2762</v>
      </c>
    </row>
    <row r="59" spans="1:6" ht="45">
      <c r="A59" s="24" t="s">
        <v>217</v>
      </c>
      <c r="B59" s="63" t="s">
        <v>145</v>
      </c>
      <c r="C59" s="26" t="s">
        <v>218</v>
      </c>
      <c r="D59" s="27">
        <v>58929</v>
      </c>
      <c r="E59" s="64">
        <v>57103.96</v>
      </c>
      <c r="F59" s="65">
        <f t="shared" si="1"/>
        <v>1825.0400000000009</v>
      </c>
    </row>
    <row r="60" spans="1:6" ht="22.5">
      <c r="A60" s="24" t="s">
        <v>157</v>
      </c>
      <c r="B60" s="63" t="s">
        <v>145</v>
      </c>
      <c r="C60" s="26" t="s">
        <v>219</v>
      </c>
      <c r="D60" s="27">
        <v>48929</v>
      </c>
      <c r="E60" s="64">
        <v>47103.96</v>
      </c>
      <c r="F60" s="65">
        <f t="shared" si="1"/>
        <v>1825.0400000000009</v>
      </c>
    </row>
    <row r="61" spans="1:6">
      <c r="A61" s="24" t="s">
        <v>186</v>
      </c>
      <c r="B61" s="63" t="s">
        <v>145</v>
      </c>
      <c r="C61" s="26" t="s">
        <v>220</v>
      </c>
      <c r="D61" s="27">
        <v>10000</v>
      </c>
      <c r="E61" s="64">
        <v>10000</v>
      </c>
      <c r="F61" s="65" t="str">
        <f t="shared" si="1"/>
        <v>-</v>
      </c>
    </row>
    <row r="62" spans="1:6">
      <c r="A62" s="24" t="s">
        <v>221</v>
      </c>
      <c r="B62" s="63" t="s">
        <v>145</v>
      </c>
      <c r="C62" s="26" t="s">
        <v>222</v>
      </c>
      <c r="D62" s="27">
        <v>192700</v>
      </c>
      <c r="E62" s="64">
        <v>107460.56</v>
      </c>
      <c r="F62" s="65">
        <f t="shared" si="1"/>
        <v>85239.44</v>
      </c>
    </row>
    <row r="63" spans="1:6">
      <c r="A63" s="24"/>
      <c r="B63" s="63" t="s">
        <v>145</v>
      </c>
      <c r="C63" s="26" t="s">
        <v>223</v>
      </c>
      <c r="D63" s="27">
        <v>192700</v>
      </c>
      <c r="E63" s="64">
        <v>107460.56</v>
      </c>
      <c r="F63" s="65">
        <f t="shared" si="1"/>
        <v>85239.44</v>
      </c>
    </row>
    <row r="64" spans="1:6">
      <c r="A64" s="24" t="s">
        <v>191</v>
      </c>
      <c r="B64" s="63" t="s">
        <v>145</v>
      </c>
      <c r="C64" s="26" t="s">
        <v>224</v>
      </c>
      <c r="D64" s="27">
        <v>192700</v>
      </c>
      <c r="E64" s="64">
        <v>107460.56</v>
      </c>
      <c r="F64" s="65">
        <f t="shared" si="1"/>
        <v>85239.44</v>
      </c>
    </row>
    <row r="65" spans="1:6" ht="45">
      <c r="A65" s="24" t="s">
        <v>225</v>
      </c>
      <c r="B65" s="63" t="s">
        <v>145</v>
      </c>
      <c r="C65" s="26" t="s">
        <v>226</v>
      </c>
      <c r="D65" s="27">
        <v>192700</v>
      </c>
      <c r="E65" s="64">
        <v>107460.56</v>
      </c>
      <c r="F65" s="65">
        <f t="shared" si="1"/>
        <v>85239.44</v>
      </c>
    </row>
    <row r="66" spans="1:6" ht="22.5">
      <c r="A66" s="24" t="s">
        <v>164</v>
      </c>
      <c r="B66" s="63" t="s">
        <v>145</v>
      </c>
      <c r="C66" s="26" t="s">
        <v>227</v>
      </c>
      <c r="D66" s="27">
        <v>148100</v>
      </c>
      <c r="E66" s="64">
        <v>84457.84</v>
      </c>
      <c r="F66" s="65">
        <f t="shared" si="1"/>
        <v>63642.16</v>
      </c>
    </row>
    <row r="67" spans="1:6" ht="33.75">
      <c r="A67" s="24" t="s">
        <v>166</v>
      </c>
      <c r="B67" s="63" t="s">
        <v>145</v>
      </c>
      <c r="C67" s="26" t="s">
        <v>228</v>
      </c>
      <c r="D67" s="27">
        <v>44000</v>
      </c>
      <c r="E67" s="64">
        <v>22402.720000000001</v>
      </c>
      <c r="F67" s="65">
        <f t="shared" si="1"/>
        <v>21597.279999999999</v>
      </c>
    </row>
    <row r="68" spans="1:6" ht="22.5">
      <c r="A68" s="24" t="s">
        <v>157</v>
      </c>
      <c r="B68" s="63" t="s">
        <v>145</v>
      </c>
      <c r="C68" s="26" t="s">
        <v>229</v>
      </c>
      <c r="D68" s="27">
        <v>600</v>
      </c>
      <c r="E68" s="64">
        <v>600</v>
      </c>
      <c r="F68" s="65" t="str">
        <f t="shared" si="1"/>
        <v>-</v>
      </c>
    </row>
    <row r="69" spans="1:6" ht="22.5">
      <c r="A69" s="24" t="s">
        <v>230</v>
      </c>
      <c r="B69" s="63" t="s">
        <v>145</v>
      </c>
      <c r="C69" s="26" t="s">
        <v>231</v>
      </c>
      <c r="D69" s="27">
        <v>20000</v>
      </c>
      <c r="E69" s="64">
        <v>15000</v>
      </c>
      <c r="F69" s="65">
        <f t="shared" si="1"/>
        <v>5000</v>
      </c>
    </row>
    <row r="70" spans="1:6">
      <c r="A70" s="24" t="s">
        <v>151</v>
      </c>
      <c r="B70" s="63" t="s">
        <v>145</v>
      </c>
      <c r="C70" s="26" t="s">
        <v>232</v>
      </c>
      <c r="D70" s="27">
        <v>20000</v>
      </c>
      <c r="E70" s="64">
        <v>15000</v>
      </c>
      <c r="F70" s="65">
        <f t="shared" si="1"/>
        <v>5000</v>
      </c>
    </row>
    <row r="71" spans="1:6">
      <c r="A71" s="24" t="s">
        <v>233</v>
      </c>
      <c r="B71" s="63" t="s">
        <v>145</v>
      </c>
      <c r="C71" s="26" t="s">
        <v>234</v>
      </c>
      <c r="D71" s="27">
        <v>20000</v>
      </c>
      <c r="E71" s="64">
        <v>15000</v>
      </c>
      <c r="F71" s="65">
        <f t="shared" si="1"/>
        <v>5000</v>
      </c>
    </row>
    <row r="72" spans="1:6" ht="67.5">
      <c r="A72" s="66" t="s">
        <v>235</v>
      </c>
      <c r="B72" s="63" t="s">
        <v>145</v>
      </c>
      <c r="C72" s="26" t="s">
        <v>236</v>
      </c>
      <c r="D72" s="27">
        <v>20000</v>
      </c>
      <c r="E72" s="64">
        <v>15000</v>
      </c>
      <c r="F72" s="65">
        <f t="shared" si="1"/>
        <v>5000</v>
      </c>
    </row>
    <row r="73" spans="1:6" ht="22.5">
      <c r="A73" s="24" t="s">
        <v>157</v>
      </c>
      <c r="B73" s="63" t="s">
        <v>145</v>
      </c>
      <c r="C73" s="26" t="s">
        <v>237</v>
      </c>
      <c r="D73" s="27">
        <v>20000</v>
      </c>
      <c r="E73" s="64">
        <v>15000</v>
      </c>
      <c r="F73" s="65">
        <f t="shared" si="1"/>
        <v>5000</v>
      </c>
    </row>
    <row r="74" spans="1:6">
      <c r="A74" s="24" t="s">
        <v>238</v>
      </c>
      <c r="B74" s="63" t="s">
        <v>145</v>
      </c>
      <c r="C74" s="26" t="s">
        <v>239</v>
      </c>
      <c r="D74" s="27">
        <v>1786700</v>
      </c>
      <c r="E74" s="64">
        <v>1123167.42</v>
      </c>
      <c r="F74" s="65">
        <f t="shared" si="1"/>
        <v>663532.58000000007</v>
      </c>
    </row>
    <row r="75" spans="1:6">
      <c r="A75" s="24" t="s">
        <v>151</v>
      </c>
      <c r="B75" s="63" t="s">
        <v>145</v>
      </c>
      <c r="C75" s="26" t="s">
        <v>240</v>
      </c>
      <c r="D75" s="27">
        <v>1786700</v>
      </c>
      <c r="E75" s="64">
        <v>1123167.42</v>
      </c>
      <c r="F75" s="65">
        <f t="shared" si="1"/>
        <v>663532.58000000007</v>
      </c>
    </row>
    <row r="76" spans="1:6">
      <c r="A76" s="24" t="s">
        <v>241</v>
      </c>
      <c r="B76" s="63" t="s">
        <v>145</v>
      </c>
      <c r="C76" s="26" t="s">
        <v>242</v>
      </c>
      <c r="D76" s="27">
        <v>1786700</v>
      </c>
      <c r="E76" s="64">
        <v>1123167.42</v>
      </c>
      <c r="F76" s="65">
        <f t="shared" si="1"/>
        <v>663532.58000000007</v>
      </c>
    </row>
    <row r="77" spans="1:6" ht="78.75">
      <c r="A77" s="66" t="s">
        <v>243</v>
      </c>
      <c r="B77" s="63" t="s">
        <v>145</v>
      </c>
      <c r="C77" s="26" t="s">
        <v>244</v>
      </c>
      <c r="D77" s="27">
        <v>1455800</v>
      </c>
      <c r="E77" s="64">
        <v>899873.61</v>
      </c>
      <c r="F77" s="65">
        <f t="shared" si="1"/>
        <v>555926.39</v>
      </c>
    </row>
    <row r="78" spans="1:6" ht="22.5">
      <c r="A78" s="24" t="s">
        <v>157</v>
      </c>
      <c r="B78" s="63" t="s">
        <v>145</v>
      </c>
      <c r="C78" s="26" t="s">
        <v>245</v>
      </c>
      <c r="D78" s="27">
        <v>1455800</v>
      </c>
      <c r="E78" s="64">
        <v>899873.61</v>
      </c>
      <c r="F78" s="65">
        <f t="shared" si="1"/>
        <v>555926.39</v>
      </c>
    </row>
    <row r="79" spans="1:6" ht="67.5">
      <c r="A79" s="66" t="s">
        <v>246</v>
      </c>
      <c r="B79" s="63" t="s">
        <v>145</v>
      </c>
      <c r="C79" s="26" t="s">
        <v>247</v>
      </c>
      <c r="D79" s="27">
        <v>330900</v>
      </c>
      <c r="E79" s="64">
        <v>223293.81</v>
      </c>
      <c r="F79" s="65">
        <f t="shared" ref="F79:F105" si="2">IF(OR(D79="-",IF(E79="-",0,E79)&gt;=IF(D79="-",0,D79)),"-",IF(D79="-",0,D79)-IF(E79="-",0,E79))</f>
        <v>107606.19</v>
      </c>
    </row>
    <row r="80" spans="1:6" ht="22.5">
      <c r="A80" s="24" t="s">
        <v>157</v>
      </c>
      <c r="B80" s="63" t="s">
        <v>145</v>
      </c>
      <c r="C80" s="26" t="s">
        <v>248</v>
      </c>
      <c r="D80" s="27">
        <v>330900</v>
      </c>
      <c r="E80" s="64">
        <v>223293.81</v>
      </c>
      <c r="F80" s="65">
        <f t="shared" si="2"/>
        <v>107606.19</v>
      </c>
    </row>
    <row r="81" spans="1:6">
      <c r="A81" s="24" t="s">
        <v>249</v>
      </c>
      <c r="B81" s="63" t="s">
        <v>145</v>
      </c>
      <c r="C81" s="26" t="s">
        <v>250</v>
      </c>
      <c r="D81" s="27">
        <v>6159700</v>
      </c>
      <c r="E81" s="64">
        <v>4122316.17</v>
      </c>
      <c r="F81" s="65">
        <f t="shared" si="2"/>
        <v>2037383.83</v>
      </c>
    </row>
    <row r="82" spans="1:6">
      <c r="A82" s="24" t="s">
        <v>151</v>
      </c>
      <c r="B82" s="63" t="s">
        <v>145</v>
      </c>
      <c r="C82" s="26" t="s">
        <v>251</v>
      </c>
      <c r="D82" s="27">
        <v>6159700</v>
      </c>
      <c r="E82" s="64">
        <v>4122316.17</v>
      </c>
      <c r="F82" s="65">
        <f t="shared" si="2"/>
        <v>2037383.83</v>
      </c>
    </row>
    <row r="83" spans="1:6">
      <c r="A83" s="24" t="s">
        <v>252</v>
      </c>
      <c r="B83" s="63" t="s">
        <v>145</v>
      </c>
      <c r="C83" s="26" t="s">
        <v>253</v>
      </c>
      <c r="D83" s="27">
        <v>6159700</v>
      </c>
      <c r="E83" s="64">
        <v>4122316.17</v>
      </c>
      <c r="F83" s="65">
        <f t="shared" si="2"/>
        <v>2037383.83</v>
      </c>
    </row>
    <row r="84" spans="1:6" ht="56.25">
      <c r="A84" s="24" t="s">
        <v>254</v>
      </c>
      <c r="B84" s="63" t="s">
        <v>145</v>
      </c>
      <c r="C84" s="26" t="s">
        <v>255</v>
      </c>
      <c r="D84" s="27">
        <v>4904700</v>
      </c>
      <c r="E84" s="64">
        <v>2883958.06</v>
      </c>
      <c r="F84" s="65">
        <f t="shared" si="2"/>
        <v>2020741.94</v>
      </c>
    </row>
    <row r="85" spans="1:6" ht="45">
      <c r="A85" s="24" t="s">
        <v>256</v>
      </c>
      <c r="B85" s="63" t="s">
        <v>145</v>
      </c>
      <c r="C85" s="26" t="s">
        <v>257</v>
      </c>
      <c r="D85" s="27">
        <v>4904700</v>
      </c>
      <c r="E85" s="64">
        <v>2883958.06</v>
      </c>
      <c r="F85" s="65">
        <f t="shared" si="2"/>
        <v>2020741.94</v>
      </c>
    </row>
    <row r="86" spans="1:6" ht="67.5">
      <c r="A86" s="66" t="s">
        <v>258</v>
      </c>
      <c r="B86" s="63" t="s">
        <v>145</v>
      </c>
      <c r="C86" s="26" t="s">
        <v>259</v>
      </c>
      <c r="D86" s="27">
        <v>1255000</v>
      </c>
      <c r="E86" s="64">
        <v>1238358.1100000001</v>
      </c>
      <c r="F86" s="65">
        <f t="shared" si="2"/>
        <v>16641.889999999898</v>
      </c>
    </row>
    <row r="87" spans="1:6" ht="45">
      <c r="A87" s="24" t="s">
        <v>256</v>
      </c>
      <c r="B87" s="63" t="s">
        <v>145</v>
      </c>
      <c r="C87" s="26" t="s">
        <v>260</v>
      </c>
      <c r="D87" s="27">
        <v>1255000</v>
      </c>
      <c r="E87" s="64">
        <v>1238358.1100000001</v>
      </c>
      <c r="F87" s="65">
        <f t="shared" si="2"/>
        <v>16641.889999999898</v>
      </c>
    </row>
    <row r="88" spans="1:6">
      <c r="A88" s="24" t="s">
        <v>261</v>
      </c>
      <c r="B88" s="63" t="s">
        <v>145</v>
      </c>
      <c r="C88" s="26" t="s">
        <v>262</v>
      </c>
      <c r="D88" s="27">
        <v>278563</v>
      </c>
      <c r="E88" s="64">
        <v>184756.36</v>
      </c>
      <c r="F88" s="65">
        <f t="shared" si="2"/>
        <v>93806.640000000014</v>
      </c>
    </row>
    <row r="89" spans="1:6">
      <c r="A89" s="24"/>
      <c r="B89" s="63" t="s">
        <v>145</v>
      </c>
      <c r="C89" s="26" t="s">
        <v>263</v>
      </c>
      <c r="D89" s="27">
        <v>252000</v>
      </c>
      <c r="E89" s="64">
        <v>158193.35999999999</v>
      </c>
      <c r="F89" s="65">
        <f t="shared" si="2"/>
        <v>93806.640000000014</v>
      </c>
    </row>
    <row r="90" spans="1:6">
      <c r="A90" s="24" t="s">
        <v>212</v>
      </c>
      <c r="B90" s="63" t="s">
        <v>145</v>
      </c>
      <c r="C90" s="26" t="s">
        <v>264</v>
      </c>
      <c r="D90" s="27">
        <v>252000</v>
      </c>
      <c r="E90" s="64">
        <v>158193.35999999999</v>
      </c>
      <c r="F90" s="65">
        <f t="shared" si="2"/>
        <v>93806.640000000014</v>
      </c>
    </row>
    <row r="91" spans="1:6" ht="33.75">
      <c r="A91" s="24" t="s">
        <v>265</v>
      </c>
      <c r="B91" s="63" t="s">
        <v>145</v>
      </c>
      <c r="C91" s="26" t="s">
        <v>266</v>
      </c>
      <c r="D91" s="27">
        <v>252000</v>
      </c>
      <c r="E91" s="64">
        <v>158193.35999999999</v>
      </c>
      <c r="F91" s="65">
        <f t="shared" si="2"/>
        <v>93806.640000000014</v>
      </c>
    </row>
    <row r="92" spans="1:6">
      <c r="A92" s="24" t="s">
        <v>267</v>
      </c>
      <c r="B92" s="63" t="s">
        <v>145</v>
      </c>
      <c r="C92" s="26" t="s">
        <v>268</v>
      </c>
      <c r="D92" s="27">
        <v>252000</v>
      </c>
      <c r="E92" s="64">
        <v>158193.35999999999</v>
      </c>
      <c r="F92" s="65">
        <f t="shared" si="2"/>
        <v>93806.640000000014</v>
      </c>
    </row>
    <row r="93" spans="1:6">
      <c r="A93" s="24"/>
      <c r="B93" s="63" t="s">
        <v>145</v>
      </c>
      <c r="C93" s="26" t="s">
        <v>269</v>
      </c>
      <c r="D93" s="27">
        <v>26563</v>
      </c>
      <c r="E93" s="64">
        <v>26563</v>
      </c>
      <c r="F93" s="65" t="str">
        <f t="shared" si="2"/>
        <v>-</v>
      </c>
    </row>
    <row r="94" spans="1:6">
      <c r="A94" s="24" t="s">
        <v>202</v>
      </c>
      <c r="B94" s="63" t="s">
        <v>145</v>
      </c>
      <c r="C94" s="26" t="s">
        <v>270</v>
      </c>
      <c r="D94" s="27">
        <v>26563</v>
      </c>
      <c r="E94" s="64">
        <v>26563</v>
      </c>
      <c r="F94" s="65" t="str">
        <f t="shared" si="2"/>
        <v>-</v>
      </c>
    </row>
    <row r="95" spans="1:6" ht="56.25">
      <c r="A95" s="24" t="s">
        <v>204</v>
      </c>
      <c r="B95" s="63" t="s">
        <v>145</v>
      </c>
      <c r="C95" s="26" t="s">
        <v>271</v>
      </c>
      <c r="D95" s="27">
        <v>26563</v>
      </c>
      <c r="E95" s="64">
        <v>26563</v>
      </c>
      <c r="F95" s="65" t="str">
        <f t="shared" si="2"/>
        <v>-</v>
      </c>
    </row>
    <row r="96" spans="1:6">
      <c r="A96" s="24" t="s">
        <v>272</v>
      </c>
      <c r="B96" s="63" t="s">
        <v>145</v>
      </c>
      <c r="C96" s="26" t="s">
        <v>273</v>
      </c>
      <c r="D96" s="27">
        <v>26563</v>
      </c>
      <c r="E96" s="64">
        <v>26563</v>
      </c>
      <c r="F96" s="65" t="str">
        <f t="shared" si="2"/>
        <v>-</v>
      </c>
    </row>
    <row r="97" spans="1:6">
      <c r="A97" s="24" t="s">
        <v>274</v>
      </c>
      <c r="B97" s="63" t="s">
        <v>145</v>
      </c>
      <c r="C97" s="26" t="s">
        <v>275</v>
      </c>
      <c r="D97" s="27">
        <v>54800</v>
      </c>
      <c r="E97" s="64" t="s">
        <v>44</v>
      </c>
      <c r="F97" s="65">
        <f t="shared" si="2"/>
        <v>54800</v>
      </c>
    </row>
    <row r="98" spans="1:6">
      <c r="A98" s="24" t="s">
        <v>151</v>
      </c>
      <c r="B98" s="63" t="s">
        <v>145</v>
      </c>
      <c r="C98" s="26" t="s">
        <v>276</v>
      </c>
      <c r="D98" s="27">
        <v>5000</v>
      </c>
      <c r="E98" s="64" t="s">
        <v>44</v>
      </c>
      <c r="F98" s="65">
        <f t="shared" si="2"/>
        <v>5000</v>
      </c>
    </row>
    <row r="99" spans="1:6">
      <c r="A99" s="24" t="s">
        <v>277</v>
      </c>
      <c r="B99" s="63" t="s">
        <v>145</v>
      </c>
      <c r="C99" s="26" t="s">
        <v>278</v>
      </c>
      <c r="D99" s="27">
        <v>5000</v>
      </c>
      <c r="E99" s="64" t="s">
        <v>44</v>
      </c>
      <c r="F99" s="65">
        <f t="shared" si="2"/>
        <v>5000</v>
      </c>
    </row>
    <row r="100" spans="1:6" ht="56.25">
      <c r="A100" s="24" t="s">
        <v>279</v>
      </c>
      <c r="B100" s="63" t="s">
        <v>145</v>
      </c>
      <c r="C100" s="26" t="s">
        <v>280</v>
      </c>
      <c r="D100" s="27">
        <v>5000</v>
      </c>
      <c r="E100" s="64" t="s">
        <v>44</v>
      </c>
      <c r="F100" s="65">
        <f t="shared" si="2"/>
        <v>5000</v>
      </c>
    </row>
    <row r="101" spans="1:6" ht="22.5">
      <c r="A101" s="24" t="s">
        <v>157</v>
      </c>
      <c r="B101" s="63" t="s">
        <v>145</v>
      </c>
      <c r="C101" s="26" t="s">
        <v>281</v>
      </c>
      <c r="D101" s="27">
        <v>5000</v>
      </c>
      <c r="E101" s="64" t="s">
        <v>44</v>
      </c>
      <c r="F101" s="65">
        <f t="shared" si="2"/>
        <v>5000</v>
      </c>
    </row>
    <row r="102" spans="1:6">
      <c r="A102" s="24"/>
      <c r="B102" s="63" t="s">
        <v>145</v>
      </c>
      <c r="C102" s="26" t="s">
        <v>282</v>
      </c>
      <c r="D102" s="27">
        <v>49800</v>
      </c>
      <c r="E102" s="64" t="s">
        <v>44</v>
      </c>
      <c r="F102" s="65">
        <f t="shared" si="2"/>
        <v>49800</v>
      </c>
    </row>
    <row r="103" spans="1:6">
      <c r="A103" s="24" t="s">
        <v>202</v>
      </c>
      <c r="B103" s="63" t="s">
        <v>145</v>
      </c>
      <c r="C103" s="26" t="s">
        <v>283</v>
      </c>
      <c r="D103" s="27">
        <v>49800</v>
      </c>
      <c r="E103" s="64" t="s">
        <v>44</v>
      </c>
      <c r="F103" s="65">
        <f t="shared" si="2"/>
        <v>49800</v>
      </c>
    </row>
    <row r="104" spans="1:6" ht="45">
      <c r="A104" s="24" t="s">
        <v>284</v>
      </c>
      <c r="B104" s="63" t="s">
        <v>145</v>
      </c>
      <c r="C104" s="26" t="s">
        <v>285</v>
      </c>
      <c r="D104" s="27">
        <v>49800</v>
      </c>
      <c r="E104" s="64" t="s">
        <v>44</v>
      </c>
      <c r="F104" s="65">
        <f t="shared" si="2"/>
        <v>49800</v>
      </c>
    </row>
    <row r="105" spans="1:6" ht="22.5">
      <c r="A105" s="24" t="s">
        <v>157</v>
      </c>
      <c r="B105" s="63" t="s">
        <v>145</v>
      </c>
      <c r="C105" s="26" t="s">
        <v>286</v>
      </c>
      <c r="D105" s="27">
        <v>49800</v>
      </c>
      <c r="E105" s="64" t="s">
        <v>44</v>
      </c>
      <c r="F105" s="65">
        <f t="shared" si="2"/>
        <v>49800</v>
      </c>
    </row>
    <row r="106" spans="1:6" ht="9" customHeight="1">
      <c r="A106" s="67"/>
      <c r="B106" s="68"/>
      <c r="C106" s="69"/>
      <c r="D106" s="70"/>
      <c r="E106" s="68"/>
      <c r="F106" s="68"/>
    </row>
    <row r="107" spans="1:6" ht="13.5" customHeight="1">
      <c r="A107" s="71" t="s">
        <v>287</v>
      </c>
      <c r="B107" s="72" t="s">
        <v>288</v>
      </c>
      <c r="C107" s="73" t="s">
        <v>146</v>
      </c>
      <c r="D107" s="74" t="s">
        <v>44</v>
      </c>
      <c r="E107" s="74">
        <v>1165833.3899999999</v>
      </c>
      <c r="F107" s="75" t="s">
        <v>289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6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4"/>
  <sheetViews>
    <sheetView showGridLines="0" workbookViewId="0">
      <selection activeCell="D22" sqref="D22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19" t="s">
        <v>290</v>
      </c>
      <c r="B1" s="119"/>
      <c r="C1" s="119"/>
      <c r="D1" s="119"/>
      <c r="E1" s="119"/>
      <c r="F1" s="119"/>
    </row>
    <row r="2" spans="1:6" ht="13.15" customHeight="1">
      <c r="A2" s="95" t="s">
        <v>291</v>
      </c>
      <c r="B2" s="95"/>
      <c r="C2" s="95"/>
      <c r="D2" s="95"/>
      <c r="E2" s="95"/>
      <c r="F2" s="95"/>
    </row>
    <row r="3" spans="1:6" ht="9" customHeight="1">
      <c r="A3" s="5"/>
      <c r="B3" s="76"/>
      <c r="C3" s="43"/>
      <c r="D3" s="9"/>
      <c r="E3" s="9"/>
      <c r="F3" s="43"/>
    </row>
    <row r="4" spans="1:6" ht="13.9" customHeight="1">
      <c r="A4" s="106" t="s">
        <v>21</v>
      </c>
      <c r="B4" s="100" t="s">
        <v>22</v>
      </c>
      <c r="C4" s="112" t="s">
        <v>292</v>
      </c>
      <c r="D4" s="103" t="s">
        <v>24</v>
      </c>
      <c r="E4" s="103" t="s">
        <v>25</v>
      </c>
      <c r="F4" s="109" t="s">
        <v>26</v>
      </c>
    </row>
    <row r="5" spans="1:6" ht="4.9000000000000004" customHeight="1">
      <c r="A5" s="107"/>
      <c r="B5" s="101"/>
      <c r="C5" s="113"/>
      <c r="D5" s="104"/>
      <c r="E5" s="104"/>
      <c r="F5" s="110"/>
    </row>
    <row r="6" spans="1:6" ht="6" customHeight="1">
      <c r="A6" s="107"/>
      <c r="B6" s="101"/>
      <c r="C6" s="113"/>
      <c r="D6" s="104"/>
      <c r="E6" s="104"/>
      <c r="F6" s="110"/>
    </row>
    <row r="7" spans="1:6" ht="4.9000000000000004" customHeight="1">
      <c r="A7" s="107"/>
      <c r="B7" s="101"/>
      <c r="C7" s="113"/>
      <c r="D7" s="104"/>
      <c r="E7" s="104"/>
      <c r="F7" s="110"/>
    </row>
    <row r="8" spans="1:6" ht="6" customHeight="1">
      <c r="A8" s="107"/>
      <c r="B8" s="101"/>
      <c r="C8" s="113"/>
      <c r="D8" s="104"/>
      <c r="E8" s="104"/>
      <c r="F8" s="110"/>
    </row>
    <row r="9" spans="1:6" ht="6" customHeight="1">
      <c r="A9" s="107"/>
      <c r="B9" s="101"/>
      <c r="C9" s="113"/>
      <c r="D9" s="104"/>
      <c r="E9" s="104"/>
      <c r="F9" s="110"/>
    </row>
    <row r="10" spans="1:6" ht="18" customHeight="1">
      <c r="A10" s="108"/>
      <c r="B10" s="102"/>
      <c r="C10" s="120"/>
      <c r="D10" s="105"/>
      <c r="E10" s="105"/>
      <c r="F10" s="111"/>
    </row>
    <row r="11" spans="1:6" ht="13.5" customHeight="1">
      <c r="A11" s="18">
        <v>1</v>
      </c>
      <c r="B11" s="19">
        <v>2</v>
      </c>
      <c r="C11" s="20">
        <v>3</v>
      </c>
      <c r="D11" s="21" t="s">
        <v>27</v>
      </c>
      <c r="E11" s="50" t="s">
        <v>28</v>
      </c>
      <c r="F11" s="23" t="s">
        <v>29</v>
      </c>
    </row>
    <row r="12" spans="1:6" ht="22.5">
      <c r="A12" s="77" t="s">
        <v>293</v>
      </c>
      <c r="B12" s="78" t="s">
        <v>294</v>
      </c>
      <c r="C12" s="79" t="s">
        <v>146</v>
      </c>
      <c r="D12" s="80" t="s">
        <v>44</v>
      </c>
      <c r="E12" s="80">
        <v>-1513728.35</v>
      </c>
      <c r="F12" s="81" t="s">
        <v>146</v>
      </c>
    </row>
    <row r="13" spans="1:6">
      <c r="A13" s="82" t="s">
        <v>33</v>
      </c>
      <c r="B13" s="83"/>
      <c r="C13" s="84"/>
      <c r="D13" s="85"/>
      <c r="E13" s="85"/>
      <c r="F13" s="86"/>
    </row>
    <row r="14" spans="1:6" ht="22.5">
      <c r="A14" s="51" t="s">
        <v>295</v>
      </c>
      <c r="B14" s="87" t="s">
        <v>296</v>
      </c>
      <c r="C14" s="88" t="s">
        <v>146</v>
      </c>
      <c r="D14" s="54" t="s">
        <v>44</v>
      </c>
      <c r="E14" s="54" t="s">
        <v>44</v>
      </c>
      <c r="F14" s="56" t="s">
        <v>44</v>
      </c>
    </row>
    <row r="15" spans="1:6">
      <c r="A15" s="82" t="s">
        <v>297</v>
      </c>
      <c r="B15" s="83"/>
      <c r="C15" s="84"/>
      <c r="D15" s="85"/>
      <c r="E15" s="85"/>
      <c r="F15" s="86"/>
    </row>
    <row r="16" spans="1:6">
      <c r="A16" s="51" t="s">
        <v>298</v>
      </c>
      <c r="B16" s="87" t="s">
        <v>299</v>
      </c>
      <c r="C16" s="88" t="s">
        <v>146</v>
      </c>
      <c r="D16" s="54" t="s">
        <v>44</v>
      </c>
      <c r="E16" s="54" t="s">
        <v>44</v>
      </c>
      <c r="F16" s="56" t="s">
        <v>44</v>
      </c>
    </row>
    <row r="17" spans="1:6">
      <c r="A17" s="82" t="s">
        <v>297</v>
      </c>
      <c r="B17" s="83"/>
      <c r="C17" s="84"/>
      <c r="D17" s="85"/>
      <c r="E17" s="85"/>
      <c r="F17" s="86"/>
    </row>
    <row r="18" spans="1:6">
      <c r="A18" s="77" t="s">
        <v>300</v>
      </c>
      <c r="B18" s="78" t="s">
        <v>301</v>
      </c>
      <c r="C18" s="79" t="s">
        <v>302</v>
      </c>
      <c r="D18" s="80" t="s">
        <v>44</v>
      </c>
      <c r="E18" s="80">
        <v>-1513728.35</v>
      </c>
      <c r="F18" s="81" t="s">
        <v>44</v>
      </c>
    </row>
    <row r="19" spans="1:6" ht="22.5">
      <c r="A19" s="77" t="s">
        <v>303</v>
      </c>
      <c r="B19" s="78" t="s">
        <v>301</v>
      </c>
      <c r="C19" s="79" t="s">
        <v>304</v>
      </c>
      <c r="D19" s="80" t="s">
        <v>44</v>
      </c>
      <c r="E19" s="80">
        <v>-1513728.35</v>
      </c>
      <c r="F19" s="81" t="s">
        <v>44</v>
      </c>
    </row>
    <row r="20" spans="1:6">
      <c r="A20" s="77" t="s">
        <v>305</v>
      </c>
      <c r="B20" s="78" t="s">
        <v>306</v>
      </c>
      <c r="C20" s="79" t="s">
        <v>307</v>
      </c>
      <c r="D20" s="80">
        <f>D21</f>
        <v>-14066900</v>
      </c>
      <c r="E20" s="80">
        <v>-10294861.4</v>
      </c>
      <c r="F20" s="81" t="s">
        <v>289</v>
      </c>
    </row>
    <row r="21" spans="1:6" ht="22.5">
      <c r="A21" s="24" t="s">
        <v>308</v>
      </c>
      <c r="B21" s="25" t="s">
        <v>306</v>
      </c>
      <c r="C21" s="89" t="s">
        <v>309</v>
      </c>
      <c r="D21" s="27">
        <v>-14066900</v>
      </c>
      <c r="E21" s="27">
        <v>-10294861.4</v>
      </c>
      <c r="F21" s="65" t="s">
        <v>289</v>
      </c>
    </row>
    <row r="22" spans="1:6">
      <c r="A22" s="77" t="s">
        <v>310</v>
      </c>
      <c r="B22" s="78" t="s">
        <v>311</v>
      </c>
      <c r="C22" s="79" t="s">
        <v>312</v>
      </c>
      <c r="D22" s="80">
        <f>D23</f>
        <v>14066900</v>
      </c>
      <c r="E22" s="80">
        <v>8781133.0500000007</v>
      </c>
      <c r="F22" s="81" t="s">
        <v>289</v>
      </c>
    </row>
    <row r="23" spans="1:6" ht="22.5">
      <c r="A23" s="24" t="s">
        <v>313</v>
      </c>
      <c r="B23" s="25" t="s">
        <v>311</v>
      </c>
      <c r="C23" s="89" t="s">
        <v>314</v>
      </c>
      <c r="D23" s="27">
        <v>14066900</v>
      </c>
      <c r="E23" s="27">
        <v>8781133.0500000007</v>
      </c>
      <c r="F23" s="65" t="s">
        <v>289</v>
      </c>
    </row>
    <row r="24" spans="1:6" ht="12.75" customHeight="1">
      <c r="A24" s="90"/>
      <c r="B24" s="91"/>
      <c r="C24" s="92"/>
      <c r="D24" s="93"/>
      <c r="E24" s="93"/>
      <c r="F24" s="9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8" fitToHeight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0"/>
  <sheetViews>
    <sheetView workbookViewId="0"/>
  </sheetViews>
  <sheetFormatPr defaultRowHeight="12.75"/>
  <sheetData>
    <row r="1" spans="1:2">
      <c r="A1" t="s">
        <v>315</v>
      </c>
      <c r="B1" t="s">
        <v>28</v>
      </c>
    </row>
    <row r="2" spans="1:2">
      <c r="A2" t="s">
        <v>316</v>
      </c>
      <c r="B2" t="s">
        <v>317</v>
      </c>
    </row>
    <row r="3" spans="1:2">
      <c r="A3" t="s">
        <v>318</v>
      </c>
      <c r="B3" t="s">
        <v>5</v>
      </c>
    </row>
    <row r="4" spans="1:2">
      <c r="A4" t="s">
        <v>319</v>
      </c>
      <c r="B4" t="s">
        <v>320</v>
      </c>
    </row>
    <row r="5" spans="1:2">
      <c r="A5" t="s">
        <v>321</v>
      </c>
      <c r="B5" t="s">
        <v>322</v>
      </c>
    </row>
    <row r="6" spans="1:2">
      <c r="A6" t="s">
        <v>323</v>
      </c>
      <c r="B6" t="s">
        <v>324</v>
      </c>
    </row>
    <row r="7" spans="1:2">
      <c r="A7" t="s">
        <v>325</v>
      </c>
      <c r="B7" t="s">
        <v>324</v>
      </c>
    </row>
    <row r="8" spans="1:2">
      <c r="A8" t="s">
        <v>326</v>
      </c>
      <c r="B8" t="s">
        <v>327</v>
      </c>
    </row>
    <row r="9" spans="1:2">
      <c r="A9" t="s">
        <v>328</v>
      </c>
      <c r="B9" t="s">
        <v>329</v>
      </c>
    </row>
    <row r="10" spans="1:2">
      <c r="A10" t="s">
        <v>330</v>
      </c>
      <c r="B10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dc:description>POI HSSF rep:2.45.0.188</dc:description>
  <cp:lastModifiedBy>Admin</cp:lastModifiedBy>
  <cp:lastPrinted>2018-09-03T04:51:00Z</cp:lastPrinted>
  <dcterms:created xsi:type="dcterms:W3CDTF">2018-09-03T04:46:44Z</dcterms:created>
  <dcterms:modified xsi:type="dcterms:W3CDTF">2018-10-10T07:55:34Z</dcterms:modified>
</cp:coreProperties>
</file>