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3"/>
  <c r="E21"/>
  <c r="E22"/>
  <c r="E24"/>
  <c r="E25"/>
  <c r="E26"/>
  <c r="D20"/>
  <c r="D21"/>
  <c r="D22"/>
  <c r="D24"/>
  <c r="D25"/>
  <c r="D2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</calcChain>
</file>

<file path=xl/sharedStrings.xml><?xml version="1.0" encoding="utf-8"?>
<sst xmlns="http://schemas.openxmlformats.org/spreadsheetml/2006/main" count="856" uniqueCount="463">
  <si>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</si>
  <si>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</si>
  <si>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</si>
  <si>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</si>
  <si>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</si>
  <si>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</si>
  <si>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</si>
  <si>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</si>
  <si>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</si>
  <si>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</si>
  <si>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</si>
  <si>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</si>
  <si>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</si>
  <si>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</si>
  <si>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</si>
  <si>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</si>
  <si>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</si>
  <si>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</si>
  <si>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</si>
  <si>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</si>
  <si>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</si>
  <si>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</si>
  <si>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</si>
  <si>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</si>
  <si>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</si>
  <si>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</si>
  <si>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</si>
  <si>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</si>
  <si>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</si>
  <si>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</si>
  <si>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</si>
  <si>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</si>
  <si>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</si>
  <si>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</si>
  <si>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</si>
  <si>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</si>
  <si>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</si>
  <si>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</si>
  <si>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</si>
  <si>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</si>
  <si>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</si>
  <si>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</si>
  <si>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</si>
  <si>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</si>
  <si>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</si>
  <si>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</si>
  <si>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</si>
  <si>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</si>
  <si>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</si>
  <si>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</si>
  <si>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</si>
  <si>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</si>
  <si>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</si>
  <si>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</si>
  <si>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</si>
  <si>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</si>
  <si>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</si>
  <si>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</si>
  <si>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</si>
  <si>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</si>
  <si>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</si>
  <si>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</si>
  <si>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</si>
  <si>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</si>
  <si>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</si>
  <si>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</si>
  <si>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</si>
  <si>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</si>
  <si>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</si>
  <si>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</si>
  <si>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</si>
  <si>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</si>
  <si>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</si>
  <si>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</si>
  <si>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</si>
  <si>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</si>
  <si>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</si>
  <si>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</si>
  <si>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</si>
  <si>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</si>
  <si>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</si>
  <si>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</si>
  <si>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</si>
  <si>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</si>
  <si>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</si>
  <si>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</si>
  <si>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</si>
  <si>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</si>
  <si>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</si>
  <si>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</si>
  <si>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</si>
  <si>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</si>
  <si>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</si>
  <si>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</si>
  <si>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</si>
  <si>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</si>
  <si>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</si>
  <si>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</si>
  <si>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</si>
  <si>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</si>
  <si>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</si>
  <si>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</si>
  <si>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000 10804000010000110</t>
  </si>
  <si>
    <t>000 10804020010000110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</si>
  <si>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</si>
  <si>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</si>
  <si>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</si>
  <si>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</si>
  <si>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</si>
  <si>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</si>
  <si>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</si>
  <si>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</si>
  <si>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</si>
  <si>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</si>
  <si>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</si>
  <si>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</si>
  <si>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</si>
  <si>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</si>
  <si>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</si>
  <si>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</si>
  <si>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</si>
  <si>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</si>
  <si>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</si>
  <si>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</si>
  <si>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</si>
  <si>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</si>
  <si>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</si>
  <si>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</si>
  <si>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</si>
  <si>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</si>
  <si>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</si>
  <si>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</si>
  <si>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</si>
  <si>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000 11715030101001150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</si>
  <si>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</si>
  <si>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000 11715030101002150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</si>
  <si>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</si>
  <si>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</si>
  <si>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</si>
  <si>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</si>
  <si>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</si>
  <si>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</si>
  <si>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</si>
  <si>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</si>
  <si>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</si>
  <si>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</si>
  <si>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</si>
  <si>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</si>
  <si>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</si>
  <si>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</si>
  <si>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</si>
  <si>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</si>
  <si>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</si>
  <si>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</si>
  <si>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</si>
  <si>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</si>
  <si>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</si>
  <si>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</si>
  <si>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</si>
  <si>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</si>
  <si>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</si>
  <si>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</si>
  <si>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</si>
  <si>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</si>
  <si>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</si>
  <si>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</si>
  <si>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</si>
  <si>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</si>
  <si>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</si>
  <si>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</si>
  <si>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</si>
  <si>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</si>
  <si>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</si>
  <si>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</si>
  <si>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</si>
  <si>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</si>
  <si>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</si>
  <si>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</si>
  <si>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</si>
  <si>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</si>
  <si>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</si>
  <si>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</si>
  <si>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</si>
  <si>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</si>
  <si>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</si>
  <si>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</si>
  <si>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</si>
  <si>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</si>
  <si>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</si>
  <si>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</si>
  <si>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</si>
  <si>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</si>
  <si>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</si>
  <si>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</si>
  <si>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</si>
  <si>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</si>
  <si>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</si>
  <si>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</si>
  <si>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</si>
  <si>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</si>
  <si>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</si>
  <si>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</si>
  <si>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</si>
  <si>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</si>
  <si>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</si>
  <si>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</si>
  <si>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</si>
  <si>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</si>
  <si>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</si>
  <si>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</si>
  <si>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</si>
  <si>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</si>
  <si>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</si>
  <si>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</si>
  <si>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</si>
  <si>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</si>
  <si>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</si>
  <si>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</si>
  <si>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</si>
  <si>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</si>
  <si>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</si>
  <si>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</si>
  <si>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</si>
  <si>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</si>
  <si>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</si>
  <si>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</si>
  <si>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</si>
  <si>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</si>
  <si>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</si>
  <si>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</si>
  <si>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</si>
  <si>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</si>
  <si>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</si>
  <si>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</si>
  <si>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</si>
  <si>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</si>
  <si>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</si>
  <si>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</si>
  <si>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</si>
  <si>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</si>
  <si>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</si>
  <si>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</si>
  <si>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</si>
  <si>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</si>
  <si>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</si>
  <si>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</si>
  <si>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>Межбюджетные трансферты</t>
  </si>
  <si>
    <t xml:space="preserve">951 0104 9990087050 500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</si>
  <si>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</si>
  <si>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</si>
  <si>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</si>
  <si>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</si>
  <si>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</si>
  <si>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</si>
  <si>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</si>
  <si>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</si>
  <si>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</si>
  <si>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</si>
  <si>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</si>
  <si>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</si>
  <si>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</si>
  <si>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</si>
  <si>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</si>
  <si>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</si>
  <si>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</si>
  <si>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</si>
  <si>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</si>
  <si>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</si>
  <si>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</si>
  <si>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</si>
  <si>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</si>
  <si>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</si>
  <si>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</si>
  <si>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</si>
  <si>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</si>
  <si>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</si>
  <si>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</si>
  <si>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</si>
  <si>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</si>
  <si>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</si>
  <si>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</si>
  <si>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</si>
  <si>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</si>
  <si>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</si>
  <si>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</si>
  <si>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</si>
  <si>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</si>
  <si>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</si>
  <si>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</si>
  <si>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</si>
  <si>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</si>
  <si>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</si>
  <si>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</si>
  <si>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</si>
  <si>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</si>
  <si>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</si>
  <si>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</si>
  <si>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</si>
  <si>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</si>
  <si>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</si>
  <si>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</si>
  <si>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</si>
  <si>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</si>
  <si>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</si>
  <si>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</si>
  <si>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</si>
  <si>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</si>
  <si>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</si>
  <si>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</si>
  <si>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</si>
  <si>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</si>
  <si>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</si>
  <si>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</si>
  <si>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</si>
  <si>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</si>
  <si>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</si>
  <si>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</si>
  <si>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</si>
  <si>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</si>
  <si>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</si>
  <si>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</si>
  <si>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</si>
  <si>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</si>
  <si>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</si>
  <si>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</si>
  <si>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</si>
  <si>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</si>
  <si>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</si>
  <si>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</si>
  <si>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</si>
  <si>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</si>
  <si>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</si>
  <si>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</si>
  <si>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</si>
  <si>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</si>
  <si>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</si>
  <si>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</si>
  <si>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</si>
  <si>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</si>
  <si>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</si>
  <si>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</si>
  <si>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</si>
  <si>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</si>
  <si>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</si>
  <si>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</si>
  <si>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</si>
  <si>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</si>
  <si>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>Расходы на реализацию инициативных проектов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 (Иные закупки товаров, работ и услуг для обеспечения государственных (муниципальных) нужд)</t>
  </si>
  <si>
    <t xml:space="preserve">951 0503 02200S4640 000 </t>
  </si>
  <si>
    <t xml:space="preserve">951 0503 02200S4640 200 </t>
  </si>
  <si>
    <t xml:space="preserve">951 0503 02200S4640 240 </t>
  </si>
  <si>
    <t xml:space="preserve">951 0503 02200S4640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</si>
  <si>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</si>
  <si>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</si>
  <si>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</si>
  <si>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</si>
  <si>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</si>
  <si>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</si>
  <si>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</si>
  <si>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</si>
  <si>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</si>
  <si>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</si>
  <si>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951 0705 0810023330 200 </t>
  </si>
  <si>
    <t xml:space="preserve">951 0705 0810023330 240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</si>
  <si>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</si>
  <si>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</si>
  <si>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</si>
  <si>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</si>
  <si>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</si>
  <si>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</si>
  <si>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</si>
  <si>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</si>
  <si>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</si>
  <si>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</si>
  <si>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</si>
  <si>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</si>
  <si>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</si>
  <si>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</si>
  <si>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</si>
  <si>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</si>
  <si>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</si>
  <si>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</si>
  <si>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</si>
  <si>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</si>
  <si>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</si>
  <si>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</si>
  <si>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</si>
  <si>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</si>
  <si>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</si>
  <si>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</si>
  <si>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</si>
  <si>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</si>
  <si>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</si>
  <si>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</si>
  <si>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</si>
  <si>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</si>
  <si>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</si>
  <si>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</si>
  <si>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</si>
  <si>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</si>
  <si>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</si>
  <si>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</si>
  <si>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</si>
  <si>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</si>
  <si>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</si>
  <si>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</si>
  <si>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</si>
  <si>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</si>
  <si>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</si>
  <si>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</si>
  <si>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</si>
  <si>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</si>
  <si>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</si>
  <si>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</si>
  <si>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</si>
  <si>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</si>
  <si>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</si>
  <si>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</si>
  <si>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</si>
  <si>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</si>
  <si>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</si>
  <si>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</si>
  <si>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</si>
  <si>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</si>
  <si>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</si>
  <si>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</si>
  <si>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</si>
  <si>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</si>
  <si>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</si>
  <si>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</si>
  <si>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</si>
  <si>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</si>
  <si>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</si>
  <si>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</si>
  <si>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</si>
  <si>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</si>
  <si>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</si>
  <si>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</si>
  <si>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C:\117\117M01.txt</t>
  </si>
  <si>
    <t>Доходы/EXPORT_SRC_CODE</t>
  </si>
  <si>
    <t>Доходы/PERIOD</t>
  </si>
  <si>
    <t>на 01 сентября 2023 г.</t>
  </si>
  <si>
    <t>000 01 05 00 00 00 0000 500</t>
  </si>
  <si>
    <t>000 01 05 02 00 00 0000 500</t>
  </si>
  <si>
    <t>000 01 05 02 01 00 0000 510</t>
  </si>
  <si>
    <t>000 01 05 02 01 02 0000 510</t>
  </si>
  <si>
    <t>000 01 05 00 00 00 0000 600</t>
  </si>
  <si>
    <t>000 01 05 02 00 00 0000 600</t>
  </si>
  <si>
    <t>000 01 05 02 01 00 0000 610</t>
  </si>
  <si>
    <t>000 01 05 02 01 02 0000 610</t>
  </si>
  <si>
    <t xml:space="preserve"> Изменение остатков средств на счетах по учету средств бюджетов</t>
  </si>
  <si>
    <t>000 01 05 00 00 00 0000 000</t>
  </si>
  <si>
    <t xml:space="preserve">  Увеличение остатков средств бюджетов</t>
  </si>
  <si>
    <t xml:space="preserve">  Увеличение прочих остатков средств бюджетов</t>
  </si>
  <si>
    <t xml:space="preserve">  Увеличение прочих остатков денежных средств бюджетов</t>
  </si>
  <si>
    <t xml:space="preserve">  Увеличение прочих остатков денежных средств бюджетов субъектов Российской Федерации</t>
  </si>
  <si>
    <t xml:space="preserve">  Уменьшение остатков средств бюджетов</t>
  </si>
  <si>
    <t xml:space="preserve">  Уменьшение прочих остатков средств бюджетов</t>
  </si>
  <si>
    <t xml:space="preserve">  Уменьшение прочих остатков денежных средств бюджетов</t>
  </si>
  <si>
    <t xml:space="preserve">  Уменьшение прочих остатков денежных средств бюджетов субъектов Российской Федерации</t>
  </si>
  <si>
    <t>Е.О.Сенив</t>
  </si>
  <si>
    <t>Геращенко А.А.</t>
  </si>
  <si>
    <t>"01"    сентября  2023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</si>
</sst>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000000"/>
      <name val="Arial Cy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49" fontId="5" fillId="0" borderId="46">
      <protection locked="0"/>
    </xf>
    <xf numFmtId="49" fontId="5" fillId="0" borderId="46">
      <protection locked="0"/>
    </xf>
    <xf numFmtId="0" fontId="6" fillId="2" borderId="48">
      <protection locked="0"/>
    </xf>
    <xf numFmtId="0" fontId="5" fillId="0" borderId="50">
      <protection locked="0"/>
    </xf>
    <xf numFmtId="0" fontId="5" fillId="2" borderId="52">
      <protection locked="0"/>
    </xf>
    <xf numFmtId="0" fontId="6" fillId="0" borderId="48">
      <protection locked="0"/>
    </xf>
    <xf numFmtId="0" fontId="5" fillId="0" borderId="52">
      <protection locked="0"/>
    </xf>
  </cellStyleXfs>
  <cellXfs count="13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49" fontId="5" fillId="0" borderId="46" xfId="1" applyNumberFormat="1" applyFill="1" applyBorder="1" applyAlignment="1" applyProtection="1">
      <alignment horizontal="center" vertical="center"/>
    </xf>
    <xf numFmtId="49" fontId="5" fillId="0" borderId="46" xfId="2" applyNumberFormat="1" applyBorder="1" applyAlignment="1" applyProtection="1">
      <alignment horizontal="center" vertical="center" shrinkToFit="1"/>
    </xf>
    <xf numFmtId="49" fontId="5" fillId="0" borderId="47" xfId="2" applyNumberFormat="1" applyBorder="1" applyAlignment="1" applyProtection="1">
      <alignment horizontal="center" vertical="center" shrinkToFit="1"/>
    </xf>
    <xf numFmtId="0" fontId="6" fillId="0" borderId="49" xfId="3" applyNumberFormat="1" applyFill="1" applyBorder="1" applyAlignment="1" applyProtection="1">
      <alignment wrapText="1"/>
    </xf>
    <xf numFmtId="0" fontId="5" fillId="0" borderId="51" xfId="4" applyNumberFormat="1" applyFill="1" applyBorder="1" applyAlignment="1" applyProtection="1">
      <alignment horizontal="center" vertical="center" shrinkToFit="1"/>
    </xf>
    <xf numFmtId="0" fontId="5" fillId="0" borderId="53" xfId="5" applyNumberFormat="1" applyFill="1" applyBorder="1" applyAlignment="1" applyProtection="1">
      <alignment horizontal="left" wrapText="1"/>
    </xf>
    <xf numFmtId="0" fontId="5" fillId="0" borderId="53" xfId="7" applyNumberFormat="1" applyFill="1" applyBorder="1" applyAlignment="1" applyProtection="1">
      <alignment horizontal="left" wrapText="1"/>
    </xf>
    <xf numFmtId="0" fontId="5" fillId="0" borderId="53" xfId="7" applyNumberFormat="1" applyBorder="1" applyAlignment="1" applyProtection="1">
      <alignment horizontal="left" wrapText="1"/>
    </xf>
    <xf numFmtId="0" fontId="5" fillId="0" borderId="51" xfId="4" applyNumberFormat="1" applyBorder="1" applyAlignment="1" applyProtection="1">
      <alignment horizontal="center" vertical="center" shrinkToFit="1"/>
    </xf>
    <xf numFmtId="0" fontId="5" fillId="0" borderId="54" xfId="4" applyNumberFormat="1" applyBorder="1" applyAlignment="1" applyProtection="1">
      <alignment horizontal="center" vertical="center" shrinkToFit="1"/>
    </xf>
    <xf numFmtId="0" fontId="7" fillId="0" borderId="0" xfId="0" applyFont="1"/>
  </cellXfs>
  <cellStyles count="8">
    <cellStyle name="xl103" xfId="4"/>
    <cellStyle name="xl107" xfId="1"/>
    <cellStyle name="xl116" xfId="6"/>
    <cellStyle name="xl118" xfId="3"/>
    <cellStyle name="xl119" xfId="5"/>
    <cellStyle name="xl121" xfId="2"/>
    <cellStyle name="xl70" xfId="7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1054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673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3341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opLeftCell="A76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441</v>
      </c>
      <c r="B4" s="110"/>
      <c r="C4" s="110"/>
      <c r="D4" s="110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11" t="s">
        <v>14</v>
      </c>
      <c r="C6" s="112"/>
      <c r="D6" s="112"/>
      <c r="E6" s="3" t="s">
        <v>8</v>
      </c>
      <c r="F6" s="11" t="s">
        <v>18</v>
      </c>
    </row>
    <row r="7" spans="1:6">
      <c r="A7" s="12" t="s">
        <v>9</v>
      </c>
      <c r="B7" s="113" t="s">
        <v>15</v>
      </c>
      <c r="C7" s="113"/>
      <c r="D7" s="113"/>
      <c r="E7" s="3" t="s">
        <v>10</v>
      </c>
      <c r="F7" s="13" t="s">
        <v>19</v>
      </c>
    </row>
    <row r="8" spans="1:6">
      <c r="A8" s="12" t="s">
        <v>11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9" t="s">
        <v>20</v>
      </c>
      <c r="B10" s="109"/>
      <c r="C10" s="109"/>
      <c r="D10" s="109"/>
      <c r="E10" s="1"/>
      <c r="F10" s="18"/>
    </row>
    <row r="11" spans="1:6" ht="4.1500000000000004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26900700</v>
      </c>
      <c r="E19" s="29">
        <v>16250353.359999999</v>
      </c>
      <c r="F19" s="28">
        <f>IF(OR(D19="-",IF(E19="-",0,E19)&gt;=IF(D19="-",0,D19)),"-",IF(D19="-",0,D19)-IF(E19="-",0,E19))</f>
        <v>10650346.640000001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11423600</v>
      </c>
      <c r="E21" s="38">
        <v>7538222.9900000002</v>
      </c>
      <c r="F21" s="39">
        <f t="shared" ref="F21:F52" si="0">IF(OR(D21="-",IF(E21="-",0,E21)&gt;=IF(D21="-",0,D21)),"-",IF(D21="-",0,D21)-IF(E21="-",0,E21))</f>
        <v>3885377.01</v>
      </c>
    </row>
    <row r="22" spans="1:6">
      <c r="A22" s="35" t="s">
        <v>36</v>
      </c>
      <c r="B22" s="36" t="s">
        <v>31</v>
      </c>
      <c r="C22" s="37" t="s">
        <v>37</v>
      </c>
      <c r="D22" s="38">
        <v>1880500</v>
      </c>
      <c r="E22" s="38">
        <v>978071.83</v>
      </c>
      <c r="F22" s="39">
        <f t="shared" si="0"/>
        <v>902428.17</v>
      </c>
    </row>
    <row r="23" spans="1:6">
      <c r="A23" s="40" t="s">
        <v>38</v>
      </c>
      <c r="B23" s="41" t="s">
        <v>31</v>
      </c>
      <c r="C23" s="42" t="s">
        <v>39</v>
      </c>
      <c r="D23" s="43">
        <v>1880500</v>
      </c>
      <c r="E23" s="43">
        <v>978071.83</v>
      </c>
      <c r="F23" s="44">
        <f t="shared" si="0"/>
        <v>902428.17</v>
      </c>
    </row>
    <row r="24" spans="1:6" ht="78.75">
      <c r="A24" s="45" t="s">
        <v>40</v>
      </c>
      <c r="B24" s="41" t="s">
        <v>31</v>
      </c>
      <c r="C24" s="42" t="s">
        <v>41</v>
      </c>
      <c r="D24" s="43">
        <v>1870000</v>
      </c>
      <c r="E24" s="43">
        <v>898806.89</v>
      </c>
      <c r="F24" s="44">
        <f t="shared" si="0"/>
        <v>971193.11</v>
      </c>
    </row>
    <row r="25" spans="1:6" ht="112.5">
      <c r="A25" s="45" t="s">
        <v>42</v>
      </c>
      <c r="B25" s="41" t="s">
        <v>31</v>
      </c>
      <c r="C25" s="42" t="s">
        <v>43</v>
      </c>
      <c r="D25" s="43" t="s">
        <v>44</v>
      </c>
      <c r="E25" s="43">
        <v>898747.99</v>
      </c>
      <c r="F25" s="44" t="str">
        <f t="shared" si="0"/>
        <v>-</v>
      </c>
    </row>
    <row r="26" spans="1:6" ht="112.5">
      <c r="A26" s="45" t="s">
        <v>45</v>
      </c>
      <c r="B26" s="41" t="s">
        <v>31</v>
      </c>
      <c r="C26" s="42" t="s">
        <v>46</v>
      </c>
      <c r="D26" s="43" t="s">
        <v>44</v>
      </c>
      <c r="E26" s="43">
        <v>58.9</v>
      </c>
      <c r="F26" s="44" t="str">
        <f t="shared" si="0"/>
        <v>-</v>
      </c>
    </row>
    <row r="27" spans="1:6" ht="101.25">
      <c r="A27" s="45" t="s">
        <v>47</v>
      </c>
      <c r="B27" s="41" t="s">
        <v>31</v>
      </c>
      <c r="C27" s="42" t="s">
        <v>48</v>
      </c>
      <c r="D27" s="43">
        <v>1300</v>
      </c>
      <c r="E27" s="43">
        <v>1086.76</v>
      </c>
      <c r="F27" s="44">
        <f t="shared" si="0"/>
        <v>213.24</v>
      </c>
    </row>
    <row r="28" spans="1:6" ht="123.75">
      <c r="A28" s="45" t="s">
        <v>49</v>
      </c>
      <c r="B28" s="41" t="s">
        <v>31</v>
      </c>
      <c r="C28" s="42" t="s">
        <v>50</v>
      </c>
      <c r="D28" s="43" t="s">
        <v>44</v>
      </c>
      <c r="E28" s="43">
        <v>1086.76</v>
      </c>
      <c r="F28" s="44" t="str">
        <f t="shared" si="0"/>
        <v>-</v>
      </c>
    </row>
    <row r="29" spans="1:6" ht="33.75">
      <c r="A29" s="40" t="s">
        <v>51</v>
      </c>
      <c r="B29" s="41" t="s">
        <v>31</v>
      </c>
      <c r="C29" s="42" t="s">
        <v>52</v>
      </c>
      <c r="D29" s="43">
        <v>9200</v>
      </c>
      <c r="E29" s="43">
        <v>29470.959999999999</v>
      </c>
      <c r="F29" s="44" t="str">
        <f t="shared" si="0"/>
        <v>-</v>
      </c>
    </row>
    <row r="30" spans="1:6" ht="67.5">
      <c r="A30" s="40" t="s">
        <v>53</v>
      </c>
      <c r="B30" s="41" t="s">
        <v>31</v>
      </c>
      <c r="C30" s="42" t="s">
        <v>54</v>
      </c>
      <c r="D30" s="43" t="s">
        <v>44</v>
      </c>
      <c r="E30" s="43">
        <v>29452.87</v>
      </c>
      <c r="F30" s="44" t="str">
        <f t="shared" si="0"/>
        <v>-</v>
      </c>
    </row>
    <row r="31" spans="1:6" ht="67.5">
      <c r="A31" s="40" t="s">
        <v>55</v>
      </c>
      <c r="B31" s="41" t="s">
        <v>31</v>
      </c>
      <c r="C31" s="42" t="s">
        <v>56</v>
      </c>
      <c r="D31" s="43" t="s">
        <v>44</v>
      </c>
      <c r="E31" s="43">
        <v>18.09</v>
      </c>
      <c r="F31" s="44" t="str">
        <f t="shared" si="0"/>
        <v>-</v>
      </c>
    </row>
    <row r="32" spans="1:6" ht="112.5">
      <c r="A32" s="45" t="s">
        <v>57</v>
      </c>
      <c r="B32" s="41" t="s">
        <v>31</v>
      </c>
      <c r="C32" s="42" t="s">
        <v>58</v>
      </c>
      <c r="D32" s="43" t="s">
        <v>44</v>
      </c>
      <c r="E32" s="43">
        <v>3562.02</v>
      </c>
      <c r="F32" s="44" t="str">
        <f t="shared" si="0"/>
        <v>-</v>
      </c>
    </row>
    <row r="33" spans="1:6" ht="135">
      <c r="A33" s="45" t="s">
        <v>59</v>
      </c>
      <c r="B33" s="41" t="s">
        <v>31</v>
      </c>
      <c r="C33" s="42" t="s">
        <v>60</v>
      </c>
      <c r="D33" s="43" t="s">
        <v>44</v>
      </c>
      <c r="E33" s="43">
        <v>3562.02</v>
      </c>
      <c r="F33" s="44" t="str">
        <f t="shared" si="0"/>
        <v>-</v>
      </c>
    </row>
    <row r="34" spans="1:6" ht="45">
      <c r="A34" s="40" t="s">
        <v>61</v>
      </c>
      <c r="B34" s="41" t="s">
        <v>31</v>
      </c>
      <c r="C34" s="42" t="s">
        <v>62</v>
      </c>
      <c r="D34" s="43" t="s">
        <v>44</v>
      </c>
      <c r="E34" s="43">
        <v>37081.199999999997</v>
      </c>
      <c r="F34" s="44" t="str">
        <f t="shared" si="0"/>
        <v>-</v>
      </c>
    </row>
    <row r="35" spans="1:6" ht="67.5">
      <c r="A35" s="45" t="s">
        <v>63</v>
      </c>
      <c r="B35" s="41" t="s">
        <v>31</v>
      </c>
      <c r="C35" s="42" t="s">
        <v>64</v>
      </c>
      <c r="D35" s="43" t="s">
        <v>44</v>
      </c>
      <c r="E35" s="43">
        <v>37081.199999999997</v>
      </c>
      <c r="F35" s="44" t="str">
        <f t="shared" si="0"/>
        <v>-</v>
      </c>
    </row>
    <row r="36" spans="1:6" ht="45">
      <c r="A36" s="40" t="s">
        <v>65</v>
      </c>
      <c r="B36" s="41" t="s">
        <v>31</v>
      </c>
      <c r="C36" s="42" t="s">
        <v>66</v>
      </c>
      <c r="D36" s="43" t="s">
        <v>44</v>
      </c>
      <c r="E36" s="43">
        <v>8064</v>
      </c>
      <c r="F36" s="44" t="str">
        <f t="shared" si="0"/>
        <v>-</v>
      </c>
    </row>
    <row r="37" spans="1:6" ht="67.5">
      <c r="A37" s="45" t="s">
        <v>67</v>
      </c>
      <c r="B37" s="41" t="s">
        <v>31</v>
      </c>
      <c r="C37" s="42" t="s">
        <v>68</v>
      </c>
      <c r="D37" s="43" t="s">
        <v>44</v>
      </c>
      <c r="E37" s="43">
        <v>8064</v>
      </c>
      <c r="F37" s="44" t="str">
        <f t="shared" si="0"/>
        <v>-</v>
      </c>
    </row>
    <row r="38" spans="1:6">
      <c r="A38" s="35" t="s">
        <v>69</v>
      </c>
      <c r="B38" s="36" t="s">
        <v>31</v>
      </c>
      <c r="C38" s="37" t="s">
        <v>70</v>
      </c>
      <c r="D38" s="38">
        <v>3088400</v>
      </c>
      <c r="E38" s="38">
        <v>5221411.8499999996</v>
      </c>
      <c r="F38" s="39" t="str">
        <f t="shared" si="0"/>
        <v>-</v>
      </c>
    </row>
    <row r="39" spans="1:6">
      <c r="A39" s="40" t="s">
        <v>71</v>
      </c>
      <c r="B39" s="41" t="s">
        <v>31</v>
      </c>
      <c r="C39" s="42" t="s">
        <v>72</v>
      </c>
      <c r="D39" s="43">
        <v>3088400</v>
      </c>
      <c r="E39" s="43">
        <v>5221411.8499999996</v>
      </c>
      <c r="F39" s="44" t="str">
        <f t="shared" si="0"/>
        <v>-</v>
      </c>
    </row>
    <row r="40" spans="1:6">
      <c r="A40" s="40" t="s">
        <v>71</v>
      </c>
      <c r="B40" s="41" t="s">
        <v>31</v>
      </c>
      <c r="C40" s="42" t="s">
        <v>73</v>
      </c>
      <c r="D40" s="43">
        <v>3088400</v>
      </c>
      <c r="E40" s="43">
        <v>5221411.8499999996</v>
      </c>
      <c r="F40" s="44" t="str">
        <f t="shared" si="0"/>
        <v>-</v>
      </c>
    </row>
    <row r="41" spans="1:6" ht="45">
      <c r="A41" s="40" t="s">
        <v>74</v>
      </c>
      <c r="B41" s="41" t="s">
        <v>31</v>
      </c>
      <c r="C41" s="42" t="s">
        <v>75</v>
      </c>
      <c r="D41" s="43" t="s">
        <v>44</v>
      </c>
      <c r="E41" s="43">
        <v>5221411.8499999996</v>
      </c>
      <c r="F41" s="44" t="str">
        <f t="shared" si="0"/>
        <v>-</v>
      </c>
    </row>
    <row r="42" spans="1:6">
      <c r="A42" s="35" t="s">
        <v>76</v>
      </c>
      <c r="B42" s="36" t="s">
        <v>31</v>
      </c>
      <c r="C42" s="37" t="s">
        <v>77</v>
      </c>
      <c r="D42" s="38">
        <v>5232000</v>
      </c>
      <c r="E42" s="38">
        <v>576620.44999999995</v>
      </c>
      <c r="F42" s="39">
        <f t="shared" si="0"/>
        <v>4655379.55</v>
      </c>
    </row>
    <row r="43" spans="1:6">
      <c r="A43" s="40" t="s">
        <v>78</v>
      </c>
      <c r="B43" s="41" t="s">
        <v>31</v>
      </c>
      <c r="C43" s="42" t="s">
        <v>79</v>
      </c>
      <c r="D43" s="43">
        <v>295000</v>
      </c>
      <c r="E43" s="43">
        <v>5367.58</v>
      </c>
      <c r="F43" s="44">
        <f t="shared" si="0"/>
        <v>289632.42</v>
      </c>
    </row>
    <row r="44" spans="1:6" ht="33.75">
      <c r="A44" s="40" t="s">
        <v>80</v>
      </c>
      <c r="B44" s="41" t="s">
        <v>31</v>
      </c>
      <c r="C44" s="42" t="s">
        <v>81</v>
      </c>
      <c r="D44" s="43">
        <v>295000</v>
      </c>
      <c r="E44" s="43">
        <v>5367.58</v>
      </c>
      <c r="F44" s="44">
        <f t="shared" si="0"/>
        <v>289632.42</v>
      </c>
    </row>
    <row r="45" spans="1:6" ht="67.5">
      <c r="A45" s="40" t="s">
        <v>82</v>
      </c>
      <c r="B45" s="41" t="s">
        <v>31</v>
      </c>
      <c r="C45" s="42" t="s">
        <v>83</v>
      </c>
      <c r="D45" s="43" t="s">
        <v>44</v>
      </c>
      <c r="E45" s="43">
        <v>5367.58</v>
      </c>
      <c r="F45" s="44" t="str">
        <f t="shared" si="0"/>
        <v>-</v>
      </c>
    </row>
    <row r="46" spans="1:6">
      <c r="A46" s="40" t="s">
        <v>84</v>
      </c>
      <c r="B46" s="41" t="s">
        <v>31</v>
      </c>
      <c r="C46" s="42" t="s">
        <v>85</v>
      </c>
      <c r="D46" s="43">
        <v>4937000</v>
      </c>
      <c r="E46" s="43">
        <v>571252.87</v>
      </c>
      <c r="F46" s="44">
        <f t="shared" si="0"/>
        <v>4365747.13</v>
      </c>
    </row>
    <row r="47" spans="1:6">
      <c r="A47" s="40" t="s">
        <v>86</v>
      </c>
      <c r="B47" s="41" t="s">
        <v>31</v>
      </c>
      <c r="C47" s="42" t="s">
        <v>87</v>
      </c>
      <c r="D47" s="43">
        <v>566000</v>
      </c>
      <c r="E47" s="43">
        <v>439114.57</v>
      </c>
      <c r="F47" s="44">
        <f t="shared" si="0"/>
        <v>126885.43</v>
      </c>
    </row>
    <row r="48" spans="1:6" ht="33.75">
      <c r="A48" s="40" t="s">
        <v>88</v>
      </c>
      <c r="B48" s="41" t="s">
        <v>31</v>
      </c>
      <c r="C48" s="42" t="s">
        <v>89</v>
      </c>
      <c r="D48" s="43">
        <v>566000</v>
      </c>
      <c r="E48" s="43">
        <v>439114.57</v>
      </c>
      <c r="F48" s="44">
        <f t="shared" si="0"/>
        <v>126885.43</v>
      </c>
    </row>
    <row r="49" spans="1:6">
      <c r="A49" s="40" t="s">
        <v>90</v>
      </c>
      <c r="B49" s="41" t="s">
        <v>31</v>
      </c>
      <c r="C49" s="42" t="s">
        <v>91</v>
      </c>
      <c r="D49" s="43">
        <v>4371000</v>
      </c>
      <c r="E49" s="43">
        <v>132138.29999999999</v>
      </c>
      <c r="F49" s="44">
        <f t="shared" si="0"/>
        <v>4238861.7</v>
      </c>
    </row>
    <row r="50" spans="1:6" ht="33.75">
      <c r="A50" s="40" t="s">
        <v>92</v>
      </c>
      <c r="B50" s="41" t="s">
        <v>31</v>
      </c>
      <c r="C50" s="42" t="s">
        <v>93</v>
      </c>
      <c r="D50" s="43">
        <v>4371000</v>
      </c>
      <c r="E50" s="43">
        <v>132138.29999999999</v>
      </c>
      <c r="F50" s="44">
        <f t="shared" si="0"/>
        <v>4238861.7</v>
      </c>
    </row>
    <row r="51" spans="1:6">
      <c r="A51" s="35" t="s">
        <v>94</v>
      </c>
      <c r="B51" s="36" t="s">
        <v>31</v>
      </c>
      <c r="C51" s="37" t="s">
        <v>95</v>
      </c>
      <c r="D51" s="38">
        <v>17400</v>
      </c>
      <c r="E51" s="38">
        <v>7250</v>
      </c>
      <c r="F51" s="39">
        <f t="shared" si="0"/>
        <v>10150</v>
      </c>
    </row>
    <row r="52" spans="1:6" ht="45">
      <c r="A52" s="40" t="s">
        <v>96</v>
      </c>
      <c r="B52" s="41" t="s">
        <v>31</v>
      </c>
      <c r="C52" s="42" t="s">
        <v>97</v>
      </c>
      <c r="D52" s="43" t="s">
        <v>44</v>
      </c>
      <c r="E52" s="43">
        <v>7250</v>
      </c>
      <c r="F52" s="44" t="str">
        <f t="shared" si="0"/>
        <v>-</v>
      </c>
    </row>
    <row r="53" spans="1:6" ht="67.5">
      <c r="A53" s="40" t="s">
        <v>98</v>
      </c>
      <c r="B53" s="41" t="s">
        <v>31</v>
      </c>
      <c r="C53" s="42" t="s">
        <v>99</v>
      </c>
      <c r="D53" s="43" t="s">
        <v>44</v>
      </c>
      <c r="E53" s="43">
        <v>7250</v>
      </c>
      <c r="F53" s="44" t="str">
        <f t="shared" ref="F53:F84" si="1">IF(OR(D53="-",IF(E53="-",0,E53)&gt;=IF(D53="-",0,D53)),"-",IF(D53="-",0,D53)-IF(E53="-",0,E53))</f>
        <v>-</v>
      </c>
    </row>
    <row r="54" spans="1:6" ht="90">
      <c r="A54" s="45" t="s">
        <v>100</v>
      </c>
      <c r="B54" s="41" t="s">
        <v>31</v>
      </c>
      <c r="C54" s="42" t="s">
        <v>101</v>
      </c>
      <c r="D54" s="43" t="s">
        <v>44</v>
      </c>
      <c r="E54" s="43">
        <v>7250</v>
      </c>
      <c r="F54" s="44" t="str">
        <f t="shared" si="1"/>
        <v>-</v>
      </c>
    </row>
    <row r="55" spans="1:6" ht="45">
      <c r="A55" s="40" t="s">
        <v>96</v>
      </c>
      <c r="B55" s="41" t="s">
        <v>31</v>
      </c>
      <c r="C55" s="42" t="s">
        <v>102</v>
      </c>
      <c r="D55" s="43">
        <v>17400</v>
      </c>
      <c r="E55" s="43" t="s">
        <v>44</v>
      </c>
      <c r="F55" s="44">
        <f t="shared" si="1"/>
        <v>17400</v>
      </c>
    </row>
    <row r="56" spans="1:6" ht="67.5">
      <c r="A56" s="40" t="s">
        <v>98</v>
      </c>
      <c r="B56" s="41" t="s">
        <v>31</v>
      </c>
      <c r="C56" s="42" t="s">
        <v>103</v>
      </c>
      <c r="D56" s="43">
        <v>17400</v>
      </c>
      <c r="E56" s="43" t="s">
        <v>44</v>
      </c>
      <c r="F56" s="44">
        <f t="shared" si="1"/>
        <v>17400</v>
      </c>
    </row>
    <row r="57" spans="1:6" ht="33.75">
      <c r="A57" s="35" t="s">
        <v>104</v>
      </c>
      <c r="B57" s="36" t="s">
        <v>31</v>
      </c>
      <c r="C57" s="37" t="s">
        <v>105</v>
      </c>
      <c r="D57" s="38" t="s">
        <v>44</v>
      </c>
      <c r="E57" s="38">
        <v>547.83000000000004</v>
      </c>
      <c r="F57" s="39" t="str">
        <f t="shared" si="1"/>
        <v>-</v>
      </c>
    </row>
    <row r="58" spans="1:6">
      <c r="A58" s="40" t="s">
        <v>106</v>
      </c>
      <c r="B58" s="41" t="s">
        <v>31</v>
      </c>
      <c r="C58" s="42" t="s">
        <v>107</v>
      </c>
      <c r="D58" s="43" t="s">
        <v>44</v>
      </c>
      <c r="E58" s="43">
        <v>547.83000000000004</v>
      </c>
      <c r="F58" s="44" t="str">
        <f t="shared" si="1"/>
        <v>-</v>
      </c>
    </row>
    <row r="59" spans="1:6" ht="22.5">
      <c r="A59" s="40" t="s">
        <v>108</v>
      </c>
      <c r="B59" s="41" t="s">
        <v>31</v>
      </c>
      <c r="C59" s="42" t="s">
        <v>109</v>
      </c>
      <c r="D59" s="43" t="s">
        <v>44</v>
      </c>
      <c r="E59" s="43">
        <v>547.83000000000004</v>
      </c>
      <c r="F59" s="44" t="str">
        <f t="shared" si="1"/>
        <v>-</v>
      </c>
    </row>
    <row r="60" spans="1:6" ht="33.75">
      <c r="A60" s="40" t="s">
        <v>110</v>
      </c>
      <c r="B60" s="41" t="s">
        <v>31</v>
      </c>
      <c r="C60" s="42" t="s">
        <v>111</v>
      </c>
      <c r="D60" s="43" t="s">
        <v>44</v>
      </c>
      <c r="E60" s="43">
        <v>547.83000000000004</v>
      </c>
      <c r="F60" s="44" t="str">
        <f t="shared" si="1"/>
        <v>-</v>
      </c>
    </row>
    <row r="61" spans="1:6" ht="33.75">
      <c r="A61" s="35" t="s">
        <v>112</v>
      </c>
      <c r="B61" s="36" t="s">
        <v>31</v>
      </c>
      <c r="C61" s="37" t="s">
        <v>113</v>
      </c>
      <c r="D61" s="38">
        <v>894600</v>
      </c>
      <c r="E61" s="38">
        <v>447344.38</v>
      </c>
      <c r="F61" s="39">
        <f t="shared" si="1"/>
        <v>447255.62</v>
      </c>
    </row>
    <row r="62" spans="1:6" ht="78.75">
      <c r="A62" s="45" t="s">
        <v>114</v>
      </c>
      <c r="B62" s="41" t="s">
        <v>31</v>
      </c>
      <c r="C62" s="42" t="s">
        <v>115</v>
      </c>
      <c r="D62" s="43">
        <v>894600</v>
      </c>
      <c r="E62" s="43">
        <v>447344.38</v>
      </c>
      <c r="F62" s="44">
        <f t="shared" si="1"/>
        <v>447255.62</v>
      </c>
    </row>
    <row r="63" spans="1:6" ht="33.75">
      <c r="A63" s="40" t="s">
        <v>116</v>
      </c>
      <c r="B63" s="41" t="s">
        <v>31</v>
      </c>
      <c r="C63" s="42" t="s">
        <v>117</v>
      </c>
      <c r="D63" s="43">
        <v>894600</v>
      </c>
      <c r="E63" s="43">
        <v>447344.38</v>
      </c>
      <c r="F63" s="44">
        <f t="shared" si="1"/>
        <v>447255.62</v>
      </c>
    </row>
    <row r="64" spans="1:6" ht="33.75">
      <c r="A64" s="40" t="s">
        <v>118</v>
      </c>
      <c r="B64" s="41" t="s">
        <v>31</v>
      </c>
      <c r="C64" s="42" t="s">
        <v>119</v>
      </c>
      <c r="D64" s="43">
        <v>894600</v>
      </c>
      <c r="E64" s="43">
        <v>447344.38</v>
      </c>
      <c r="F64" s="44">
        <f t="shared" si="1"/>
        <v>447255.62</v>
      </c>
    </row>
    <row r="65" spans="1:6">
      <c r="A65" s="35" t="s">
        <v>120</v>
      </c>
      <c r="B65" s="36" t="s">
        <v>31</v>
      </c>
      <c r="C65" s="37" t="s">
        <v>121</v>
      </c>
      <c r="D65" s="38">
        <v>10300</v>
      </c>
      <c r="E65" s="38">
        <v>6700</v>
      </c>
      <c r="F65" s="39">
        <f t="shared" si="1"/>
        <v>3600</v>
      </c>
    </row>
    <row r="66" spans="1:6" ht="33.75">
      <c r="A66" s="40" t="s">
        <v>122</v>
      </c>
      <c r="B66" s="41" t="s">
        <v>31</v>
      </c>
      <c r="C66" s="42" t="s">
        <v>123</v>
      </c>
      <c r="D66" s="43">
        <v>10300</v>
      </c>
      <c r="E66" s="43">
        <v>6700</v>
      </c>
      <c r="F66" s="44">
        <f t="shared" si="1"/>
        <v>3600</v>
      </c>
    </row>
    <row r="67" spans="1:6" ht="45">
      <c r="A67" s="40" t="s">
        <v>124</v>
      </c>
      <c r="B67" s="41" t="s">
        <v>31</v>
      </c>
      <c r="C67" s="42" t="s">
        <v>125</v>
      </c>
      <c r="D67" s="43">
        <v>10300</v>
      </c>
      <c r="E67" s="43">
        <v>6700</v>
      </c>
      <c r="F67" s="44">
        <f t="shared" si="1"/>
        <v>3600</v>
      </c>
    </row>
    <row r="68" spans="1:6">
      <c r="A68" s="35" t="s">
        <v>126</v>
      </c>
      <c r="B68" s="36" t="s">
        <v>31</v>
      </c>
      <c r="C68" s="37" t="s">
        <v>127</v>
      </c>
      <c r="D68" s="38">
        <v>300400</v>
      </c>
      <c r="E68" s="38">
        <v>300276.65000000002</v>
      </c>
      <c r="F68" s="39">
        <f t="shared" si="1"/>
        <v>123.34999999997672</v>
      </c>
    </row>
    <row r="69" spans="1:6">
      <c r="A69" s="40" t="s">
        <v>128</v>
      </c>
      <c r="B69" s="41" t="s">
        <v>31</v>
      </c>
      <c r="C69" s="42" t="s">
        <v>129</v>
      </c>
      <c r="D69" s="43">
        <v>300400</v>
      </c>
      <c r="E69" s="43">
        <v>300276.65000000002</v>
      </c>
      <c r="F69" s="44">
        <f t="shared" si="1"/>
        <v>123.34999999997672</v>
      </c>
    </row>
    <row r="70" spans="1:6" ht="22.5">
      <c r="A70" s="40" t="s">
        <v>130</v>
      </c>
      <c r="B70" s="41" t="s">
        <v>31</v>
      </c>
      <c r="C70" s="42" t="s">
        <v>131</v>
      </c>
      <c r="D70" s="43">
        <v>300400</v>
      </c>
      <c r="E70" s="43">
        <v>300276.65000000002</v>
      </c>
      <c r="F70" s="44">
        <f t="shared" si="1"/>
        <v>123.34999999997672</v>
      </c>
    </row>
    <row r="71" spans="1:6" ht="56.25">
      <c r="A71" s="40" t="s">
        <v>132</v>
      </c>
      <c r="B71" s="41" t="s">
        <v>31</v>
      </c>
      <c r="C71" s="42" t="s">
        <v>133</v>
      </c>
      <c r="D71" s="43">
        <v>99900</v>
      </c>
      <c r="E71" s="43">
        <v>99859.44</v>
      </c>
      <c r="F71" s="44">
        <f t="shared" si="1"/>
        <v>40.559999999997672</v>
      </c>
    </row>
    <row r="72" spans="1:6" ht="56.25">
      <c r="A72" s="40" t="s">
        <v>134</v>
      </c>
      <c r="B72" s="41" t="s">
        <v>31</v>
      </c>
      <c r="C72" s="42" t="s">
        <v>135</v>
      </c>
      <c r="D72" s="43">
        <v>200500</v>
      </c>
      <c r="E72" s="43">
        <v>200417.21</v>
      </c>
      <c r="F72" s="44">
        <f t="shared" si="1"/>
        <v>82.790000000008149</v>
      </c>
    </row>
    <row r="73" spans="1:6">
      <c r="A73" s="35" t="s">
        <v>136</v>
      </c>
      <c r="B73" s="36" t="s">
        <v>31</v>
      </c>
      <c r="C73" s="37" t="s">
        <v>137</v>
      </c>
      <c r="D73" s="38">
        <v>15477100</v>
      </c>
      <c r="E73" s="38">
        <v>8712130.3699999992</v>
      </c>
      <c r="F73" s="39">
        <f t="shared" si="1"/>
        <v>6764969.6300000008</v>
      </c>
    </row>
    <row r="74" spans="1:6" ht="33.75">
      <c r="A74" s="35" t="s">
        <v>138</v>
      </c>
      <c r="B74" s="36" t="s">
        <v>31</v>
      </c>
      <c r="C74" s="37" t="s">
        <v>139</v>
      </c>
      <c r="D74" s="38">
        <v>15477100</v>
      </c>
      <c r="E74" s="38">
        <v>8712130.3699999992</v>
      </c>
      <c r="F74" s="39">
        <f t="shared" si="1"/>
        <v>6764969.6300000008</v>
      </c>
    </row>
    <row r="75" spans="1:6" ht="22.5">
      <c r="A75" s="40" t="s">
        <v>140</v>
      </c>
      <c r="B75" s="41" t="s">
        <v>31</v>
      </c>
      <c r="C75" s="42" t="s">
        <v>141</v>
      </c>
      <c r="D75" s="43">
        <v>7553900</v>
      </c>
      <c r="E75" s="43">
        <v>6127000</v>
      </c>
      <c r="F75" s="44">
        <f t="shared" si="1"/>
        <v>1426900</v>
      </c>
    </row>
    <row r="76" spans="1:6">
      <c r="A76" s="40" t="s">
        <v>142</v>
      </c>
      <c r="B76" s="41" t="s">
        <v>31</v>
      </c>
      <c r="C76" s="42" t="s">
        <v>143</v>
      </c>
      <c r="D76" s="43">
        <v>7113800</v>
      </c>
      <c r="E76" s="43">
        <v>5833400</v>
      </c>
      <c r="F76" s="44">
        <f t="shared" si="1"/>
        <v>1280400</v>
      </c>
    </row>
    <row r="77" spans="1:6" ht="33.75">
      <c r="A77" s="40" t="s">
        <v>144</v>
      </c>
      <c r="B77" s="41" t="s">
        <v>31</v>
      </c>
      <c r="C77" s="42" t="s">
        <v>145</v>
      </c>
      <c r="D77" s="43">
        <v>7113800</v>
      </c>
      <c r="E77" s="43">
        <v>5833400</v>
      </c>
      <c r="F77" s="44">
        <f t="shared" si="1"/>
        <v>1280400</v>
      </c>
    </row>
    <row r="78" spans="1:6" ht="22.5">
      <c r="A78" s="40" t="s">
        <v>146</v>
      </c>
      <c r="B78" s="41" t="s">
        <v>31</v>
      </c>
      <c r="C78" s="42" t="s">
        <v>147</v>
      </c>
      <c r="D78" s="43">
        <v>440100</v>
      </c>
      <c r="E78" s="43">
        <v>293600</v>
      </c>
      <c r="F78" s="44">
        <f t="shared" si="1"/>
        <v>146500</v>
      </c>
    </row>
    <row r="79" spans="1:6" ht="22.5">
      <c r="A79" s="40" t="s">
        <v>148</v>
      </c>
      <c r="B79" s="41" t="s">
        <v>31</v>
      </c>
      <c r="C79" s="42" t="s">
        <v>149</v>
      </c>
      <c r="D79" s="43">
        <v>440100</v>
      </c>
      <c r="E79" s="43">
        <v>293600</v>
      </c>
      <c r="F79" s="44">
        <f t="shared" si="1"/>
        <v>146500</v>
      </c>
    </row>
    <row r="80" spans="1:6" ht="22.5">
      <c r="A80" s="40" t="s">
        <v>150</v>
      </c>
      <c r="B80" s="41" t="s">
        <v>31</v>
      </c>
      <c r="C80" s="42" t="s">
        <v>151</v>
      </c>
      <c r="D80" s="43">
        <v>294200</v>
      </c>
      <c r="E80" s="43">
        <v>185930.37</v>
      </c>
      <c r="F80" s="44">
        <f t="shared" si="1"/>
        <v>108269.63</v>
      </c>
    </row>
    <row r="81" spans="1:6" ht="33.75">
      <c r="A81" s="40" t="s">
        <v>152</v>
      </c>
      <c r="B81" s="41" t="s">
        <v>31</v>
      </c>
      <c r="C81" s="42" t="s">
        <v>153</v>
      </c>
      <c r="D81" s="43">
        <v>200</v>
      </c>
      <c r="E81" s="43">
        <v>200</v>
      </c>
      <c r="F81" s="44" t="str">
        <f t="shared" si="1"/>
        <v>-</v>
      </c>
    </row>
    <row r="82" spans="1:6" ht="33.75">
      <c r="A82" s="40" t="s">
        <v>154</v>
      </c>
      <c r="B82" s="41" t="s">
        <v>31</v>
      </c>
      <c r="C82" s="42" t="s">
        <v>155</v>
      </c>
      <c r="D82" s="43">
        <v>200</v>
      </c>
      <c r="E82" s="43">
        <v>200</v>
      </c>
      <c r="F82" s="44" t="str">
        <f t="shared" si="1"/>
        <v>-</v>
      </c>
    </row>
    <row r="83" spans="1:6" ht="33.75">
      <c r="A83" s="40" t="s">
        <v>156</v>
      </c>
      <c r="B83" s="41" t="s">
        <v>31</v>
      </c>
      <c r="C83" s="42" t="s">
        <v>157</v>
      </c>
      <c r="D83" s="43">
        <v>294000</v>
      </c>
      <c r="E83" s="43">
        <v>185730.37</v>
      </c>
      <c r="F83" s="44">
        <f t="shared" si="1"/>
        <v>108269.63</v>
      </c>
    </row>
    <row r="84" spans="1:6" ht="45">
      <c r="A84" s="40" t="s">
        <v>158</v>
      </c>
      <c r="B84" s="41" t="s">
        <v>31</v>
      </c>
      <c r="C84" s="42" t="s">
        <v>159</v>
      </c>
      <c r="D84" s="43">
        <v>294000</v>
      </c>
      <c r="E84" s="43">
        <v>185730.37</v>
      </c>
      <c r="F84" s="44">
        <f t="shared" si="1"/>
        <v>108269.63</v>
      </c>
    </row>
    <row r="85" spans="1:6">
      <c r="A85" s="40" t="s">
        <v>160</v>
      </c>
      <c r="B85" s="41" t="s">
        <v>31</v>
      </c>
      <c r="C85" s="42" t="s">
        <v>161</v>
      </c>
      <c r="D85" s="43">
        <v>7629000</v>
      </c>
      <c r="E85" s="43">
        <v>2399200</v>
      </c>
      <c r="F85" s="44">
        <f t="shared" ref="F85:F89" si="2">IF(OR(D85="-",IF(E85="-",0,E85)&gt;=IF(D85="-",0,D85)),"-",IF(D85="-",0,D85)-IF(E85="-",0,E85))</f>
        <v>5229800</v>
      </c>
    </row>
    <row r="86" spans="1:6" ht="45">
      <c r="A86" s="40" t="s">
        <v>162</v>
      </c>
      <c r="B86" s="41" t="s">
        <v>31</v>
      </c>
      <c r="C86" s="42" t="s">
        <v>163</v>
      </c>
      <c r="D86" s="43">
        <v>5629000</v>
      </c>
      <c r="E86" s="43">
        <v>2399200</v>
      </c>
      <c r="F86" s="44">
        <f t="shared" si="2"/>
        <v>3229800</v>
      </c>
    </row>
    <row r="87" spans="1:6" ht="56.25">
      <c r="A87" s="40" t="s">
        <v>164</v>
      </c>
      <c r="B87" s="41" t="s">
        <v>31</v>
      </c>
      <c r="C87" s="42" t="s">
        <v>165</v>
      </c>
      <c r="D87" s="43">
        <v>5629000</v>
      </c>
      <c r="E87" s="43">
        <v>2399200</v>
      </c>
      <c r="F87" s="44">
        <f t="shared" si="2"/>
        <v>3229800</v>
      </c>
    </row>
    <row r="88" spans="1:6" ht="22.5">
      <c r="A88" s="40" t="s">
        <v>166</v>
      </c>
      <c r="B88" s="41" t="s">
        <v>31</v>
      </c>
      <c r="C88" s="42" t="s">
        <v>167</v>
      </c>
      <c r="D88" s="43">
        <v>2000000</v>
      </c>
      <c r="E88" s="43" t="s">
        <v>44</v>
      </c>
      <c r="F88" s="44">
        <f t="shared" si="2"/>
        <v>2000000</v>
      </c>
    </row>
    <row r="89" spans="1:6" ht="22.5">
      <c r="A89" s="40" t="s">
        <v>168</v>
      </c>
      <c r="B89" s="41" t="s">
        <v>31</v>
      </c>
      <c r="C89" s="42" t="s">
        <v>169</v>
      </c>
      <c r="D89" s="43">
        <v>2000000</v>
      </c>
      <c r="E89" s="43" t="s">
        <v>44</v>
      </c>
      <c r="F89" s="44">
        <f t="shared" si="2"/>
        <v>2000000</v>
      </c>
    </row>
    <row r="90" spans="1:6" ht="12.75" customHeight="1">
      <c r="A90" s="46"/>
      <c r="B90" s="47"/>
      <c r="C90" s="47"/>
      <c r="D90" s="48"/>
      <c r="E90" s="48"/>
      <c r="F90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7"/>
  <sheetViews>
    <sheetView showGridLines="0" tabSelected="1" topLeftCell="A11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170</v>
      </c>
      <c r="B2" s="109"/>
      <c r="C2" s="109"/>
      <c r="D2" s="109"/>
      <c r="E2" s="1"/>
      <c r="F2" s="14" t="s">
        <v>171</v>
      </c>
    </row>
    <row r="3" spans="1:6" ht="13.5" customHeight="1">
      <c r="A3" s="5"/>
      <c r="B3" s="5"/>
      <c r="C3" s="49"/>
      <c r="D3" s="10"/>
      <c r="E3" s="10"/>
      <c r="F3" s="10"/>
    </row>
    <row r="4" spans="1:6" ht="10.15" customHeight="1">
      <c r="A4" s="116" t="s">
        <v>21</v>
      </c>
      <c r="B4" s="97" t="s">
        <v>22</v>
      </c>
      <c r="C4" s="114" t="s">
        <v>172</v>
      </c>
      <c r="D4" s="100" t="s">
        <v>24</v>
      </c>
      <c r="E4" s="119" t="s">
        <v>25</v>
      </c>
      <c r="F4" s="106" t="s">
        <v>26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50"/>
      <c r="D10" s="101"/>
      <c r="E10" s="51"/>
      <c r="F10" s="52"/>
    </row>
    <row r="11" spans="1:6" ht="13.15" hidden="1" customHeight="1">
      <c r="A11" s="118"/>
      <c r="B11" s="99"/>
      <c r="C11" s="53"/>
      <c r="D11" s="102"/>
      <c r="E11" s="54"/>
      <c r="F11" s="55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>
      <c r="A13" s="57" t="s">
        <v>173</v>
      </c>
      <c r="B13" s="58" t="s">
        <v>174</v>
      </c>
      <c r="C13" s="59" t="s">
        <v>175</v>
      </c>
      <c r="D13" s="60">
        <v>28165495.68</v>
      </c>
      <c r="E13" s="61">
        <v>14121303.289999999</v>
      </c>
      <c r="F13" s="62">
        <f>IF(OR(D13="-",IF(E13="-",0,E13)&gt;=IF(D13="-",0,D13)),"-",IF(D13="-",0,D13)-IF(E13="-",0,E13))</f>
        <v>14044192.390000001</v>
      </c>
    </row>
    <row r="14" spans="1:6">
      <c r="A14" s="63" t="s">
        <v>33</v>
      </c>
      <c r="B14" s="64"/>
      <c r="C14" s="65"/>
      <c r="D14" s="66"/>
      <c r="E14" s="67"/>
      <c r="F14" s="68"/>
    </row>
    <row r="15" spans="1:6" ht="22.5">
      <c r="A15" s="57" t="s">
        <v>176</v>
      </c>
      <c r="B15" s="58" t="s">
        <v>174</v>
      </c>
      <c r="C15" s="59" t="s">
        <v>177</v>
      </c>
      <c r="D15" s="60">
        <v>28165495.68</v>
      </c>
      <c r="E15" s="61">
        <v>14121303.289999999</v>
      </c>
      <c r="F15" s="62">
        <f t="shared" ref="F15:F46" si="0">IF(OR(D15="-",IF(E15="-",0,E15)&gt;=IF(D15="-",0,D15)),"-",IF(D15="-",0,D15)-IF(E15="-",0,E15))</f>
        <v>14044192.390000001</v>
      </c>
    </row>
    <row r="16" spans="1:6">
      <c r="A16" s="25" t="s">
        <v>178</v>
      </c>
      <c r="B16" s="69" t="s">
        <v>174</v>
      </c>
      <c r="C16" s="27" t="s">
        <v>179</v>
      </c>
      <c r="D16" s="28">
        <v>9025760.8100000005</v>
      </c>
      <c r="E16" s="70">
        <v>4681409.76</v>
      </c>
      <c r="F16" s="71">
        <f t="shared" si="0"/>
        <v>4344351.0500000007</v>
      </c>
    </row>
    <row r="17" spans="1:6" ht="45">
      <c r="A17" s="25" t="s">
        <v>180</v>
      </c>
      <c r="B17" s="69" t="s">
        <v>174</v>
      </c>
      <c r="C17" s="27" t="s">
        <v>181</v>
      </c>
      <c r="D17" s="28">
        <v>8185750.8099999996</v>
      </c>
      <c r="E17" s="70">
        <v>4498859.91</v>
      </c>
      <c r="F17" s="71">
        <f t="shared" si="0"/>
        <v>3686890.8999999994</v>
      </c>
    </row>
    <row r="18" spans="1:6" ht="22.5">
      <c r="A18" s="25" t="s">
        <v>182</v>
      </c>
      <c r="B18" s="69" t="s">
        <v>174</v>
      </c>
      <c r="C18" s="27" t="s">
        <v>183</v>
      </c>
      <c r="D18" s="28">
        <v>1202700</v>
      </c>
      <c r="E18" s="70">
        <v>402625.43</v>
      </c>
      <c r="F18" s="71">
        <f t="shared" si="0"/>
        <v>800074.57000000007</v>
      </c>
    </row>
    <row r="19" spans="1:6" ht="22.5">
      <c r="A19" s="25" t="s">
        <v>184</v>
      </c>
      <c r="B19" s="69" t="s">
        <v>174</v>
      </c>
      <c r="C19" s="27" t="s">
        <v>185</v>
      </c>
      <c r="D19" s="28">
        <v>1202700</v>
      </c>
      <c r="E19" s="70">
        <v>402625.43</v>
      </c>
      <c r="F19" s="71">
        <f t="shared" si="0"/>
        <v>800074.57000000007</v>
      </c>
    </row>
    <row r="20" spans="1:6" ht="67.5">
      <c r="A20" s="72" t="s">
        <v>186</v>
      </c>
      <c r="B20" s="69" t="s">
        <v>174</v>
      </c>
      <c r="C20" s="27" t="s">
        <v>187</v>
      </c>
      <c r="D20" s="28">
        <v>1120700</v>
      </c>
      <c r="E20" s="70">
        <v>348801.43</v>
      </c>
      <c r="F20" s="71">
        <f t="shared" si="0"/>
        <v>771898.57000000007</v>
      </c>
    </row>
    <row r="21" spans="1:6" ht="56.25">
      <c r="A21" s="25" t="s">
        <v>188</v>
      </c>
      <c r="B21" s="69" t="s">
        <v>174</v>
      </c>
      <c r="C21" s="27" t="s">
        <v>189</v>
      </c>
      <c r="D21" s="28">
        <v>1120700</v>
      </c>
      <c r="E21" s="70">
        <v>348801.43</v>
      </c>
      <c r="F21" s="71">
        <f t="shared" si="0"/>
        <v>771898.57000000007</v>
      </c>
    </row>
    <row r="22" spans="1:6" ht="22.5">
      <c r="A22" s="25" t="s">
        <v>190</v>
      </c>
      <c r="B22" s="69" t="s">
        <v>174</v>
      </c>
      <c r="C22" s="27" t="s">
        <v>191</v>
      </c>
      <c r="D22" s="28">
        <v>1120700</v>
      </c>
      <c r="E22" s="70">
        <v>348801.43</v>
      </c>
      <c r="F22" s="71">
        <f t="shared" si="0"/>
        <v>771898.57000000007</v>
      </c>
    </row>
    <row r="23" spans="1:6" ht="22.5">
      <c r="A23" s="25" t="s">
        <v>192</v>
      </c>
      <c r="B23" s="69" t="s">
        <v>174</v>
      </c>
      <c r="C23" s="27" t="s">
        <v>193</v>
      </c>
      <c r="D23" s="28">
        <v>860700</v>
      </c>
      <c r="E23" s="70">
        <v>290230.89</v>
      </c>
      <c r="F23" s="71">
        <f t="shared" si="0"/>
        <v>570469.11</v>
      </c>
    </row>
    <row r="24" spans="1:6" ht="33.75">
      <c r="A24" s="25" t="s">
        <v>194</v>
      </c>
      <c r="B24" s="69" t="s">
        <v>174</v>
      </c>
      <c r="C24" s="27" t="s">
        <v>195</v>
      </c>
      <c r="D24" s="28">
        <v>260000</v>
      </c>
      <c r="E24" s="70">
        <v>58570.54</v>
      </c>
      <c r="F24" s="71">
        <f t="shared" si="0"/>
        <v>201429.46</v>
      </c>
    </row>
    <row r="25" spans="1:6" ht="56.25">
      <c r="A25" s="25" t="s">
        <v>196</v>
      </c>
      <c r="B25" s="69" t="s">
        <v>174</v>
      </c>
      <c r="C25" s="27" t="s">
        <v>197</v>
      </c>
      <c r="D25" s="28">
        <v>82000</v>
      </c>
      <c r="E25" s="70">
        <v>53824</v>
      </c>
      <c r="F25" s="71">
        <f t="shared" si="0"/>
        <v>28176</v>
      </c>
    </row>
    <row r="26" spans="1:6" ht="56.25">
      <c r="A26" s="25" t="s">
        <v>188</v>
      </c>
      <c r="B26" s="69" t="s">
        <v>174</v>
      </c>
      <c r="C26" s="27" t="s">
        <v>198</v>
      </c>
      <c r="D26" s="28">
        <v>82000</v>
      </c>
      <c r="E26" s="70">
        <v>53824</v>
      </c>
      <c r="F26" s="71">
        <f t="shared" si="0"/>
        <v>28176</v>
      </c>
    </row>
    <row r="27" spans="1:6" ht="22.5">
      <c r="A27" s="25" t="s">
        <v>190</v>
      </c>
      <c r="B27" s="69" t="s">
        <v>174</v>
      </c>
      <c r="C27" s="27" t="s">
        <v>199</v>
      </c>
      <c r="D27" s="28">
        <v>82000</v>
      </c>
      <c r="E27" s="70">
        <v>53824</v>
      </c>
      <c r="F27" s="71">
        <f t="shared" si="0"/>
        <v>28176</v>
      </c>
    </row>
    <row r="28" spans="1:6" ht="33.75">
      <c r="A28" s="25" t="s">
        <v>200</v>
      </c>
      <c r="B28" s="69" t="s">
        <v>174</v>
      </c>
      <c r="C28" s="27" t="s">
        <v>201</v>
      </c>
      <c r="D28" s="28">
        <v>82000</v>
      </c>
      <c r="E28" s="70">
        <v>53824</v>
      </c>
      <c r="F28" s="71">
        <f t="shared" si="0"/>
        <v>28176</v>
      </c>
    </row>
    <row r="29" spans="1:6" ht="22.5">
      <c r="A29" s="25" t="s">
        <v>202</v>
      </c>
      <c r="B29" s="69" t="s">
        <v>174</v>
      </c>
      <c r="C29" s="27" t="s">
        <v>203</v>
      </c>
      <c r="D29" s="28">
        <v>6982750.8099999996</v>
      </c>
      <c r="E29" s="70">
        <v>4096234.48</v>
      </c>
      <c r="F29" s="71">
        <f t="shared" si="0"/>
        <v>2886516.3299999996</v>
      </c>
    </row>
    <row r="30" spans="1:6" ht="22.5">
      <c r="A30" s="25" t="s">
        <v>204</v>
      </c>
      <c r="B30" s="69" t="s">
        <v>174</v>
      </c>
      <c r="C30" s="27" t="s">
        <v>205</v>
      </c>
      <c r="D30" s="28">
        <v>6982550.8099999996</v>
      </c>
      <c r="E30" s="70">
        <v>4096034.48</v>
      </c>
      <c r="F30" s="71">
        <f t="shared" si="0"/>
        <v>2886516.3299999996</v>
      </c>
    </row>
    <row r="31" spans="1:6" ht="45">
      <c r="A31" s="25" t="s">
        <v>206</v>
      </c>
      <c r="B31" s="69" t="s">
        <v>174</v>
      </c>
      <c r="C31" s="27" t="s">
        <v>207</v>
      </c>
      <c r="D31" s="28">
        <v>5112800</v>
      </c>
      <c r="E31" s="70">
        <v>3075367.39</v>
      </c>
      <c r="F31" s="71">
        <f t="shared" si="0"/>
        <v>2037432.6099999999</v>
      </c>
    </row>
    <row r="32" spans="1:6" ht="56.25">
      <c r="A32" s="25" t="s">
        <v>188</v>
      </c>
      <c r="B32" s="69" t="s">
        <v>174</v>
      </c>
      <c r="C32" s="27" t="s">
        <v>208</v>
      </c>
      <c r="D32" s="28">
        <v>5112800</v>
      </c>
      <c r="E32" s="70">
        <v>3075367.39</v>
      </c>
      <c r="F32" s="71">
        <f t="shared" si="0"/>
        <v>2037432.6099999999</v>
      </c>
    </row>
    <row r="33" spans="1:6" ht="22.5">
      <c r="A33" s="25" t="s">
        <v>190</v>
      </c>
      <c r="B33" s="69" t="s">
        <v>174</v>
      </c>
      <c r="C33" s="27" t="s">
        <v>209</v>
      </c>
      <c r="D33" s="28">
        <v>5112800</v>
      </c>
      <c r="E33" s="70">
        <v>3075367.39</v>
      </c>
      <c r="F33" s="71">
        <f t="shared" si="0"/>
        <v>2037432.6099999999</v>
      </c>
    </row>
    <row r="34" spans="1:6" ht="22.5">
      <c r="A34" s="25" t="s">
        <v>192</v>
      </c>
      <c r="B34" s="69" t="s">
        <v>174</v>
      </c>
      <c r="C34" s="27" t="s">
        <v>210</v>
      </c>
      <c r="D34" s="28">
        <v>3926800</v>
      </c>
      <c r="E34" s="70">
        <v>2469371.7200000002</v>
      </c>
      <c r="F34" s="71">
        <f t="shared" si="0"/>
        <v>1457428.2799999998</v>
      </c>
    </row>
    <row r="35" spans="1:6" ht="33.75">
      <c r="A35" s="25" t="s">
        <v>194</v>
      </c>
      <c r="B35" s="69" t="s">
        <v>174</v>
      </c>
      <c r="C35" s="27" t="s">
        <v>211</v>
      </c>
      <c r="D35" s="28">
        <v>1186000</v>
      </c>
      <c r="E35" s="70">
        <v>605995.67000000004</v>
      </c>
      <c r="F35" s="71">
        <f t="shared" si="0"/>
        <v>580004.32999999996</v>
      </c>
    </row>
    <row r="36" spans="1:6" ht="45">
      <c r="A36" s="25" t="s">
        <v>212</v>
      </c>
      <c r="B36" s="69" t="s">
        <v>174</v>
      </c>
      <c r="C36" s="27" t="s">
        <v>213</v>
      </c>
      <c r="D36" s="28">
        <v>1869750.81</v>
      </c>
      <c r="E36" s="70">
        <v>1020667.09</v>
      </c>
      <c r="F36" s="71">
        <f t="shared" si="0"/>
        <v>849083.72000000009</v>
      </c>
    </row>
    <row r="37" spans="1:6" ht="56.25">
      <c r="A37" s="25" t="s">
        <v>188</v>
      </c>
      <c r="B37" s="69" t="s">
        <v>174</v>
      </c>
      <c r="C37" s="27" t="s">
        <v>214</v>
      </c>
      <c r="D37" s="28">
        <v>310500</v>
      </c>
      <c r="E37" s="70">
        <v>162818.4</v>
      </c>
      <c r="F37" s="71">
        <f t="shared" si="0"/>
        <v>147681.60000000001</v>
      </c>
    </row>
    <row r="38" spans="1:6" ht="22.5">
      <c r="A38" s="25" t="s">
        <v>190</v>
      </c>
      <c r="B38" s="69" t="s">
        <v>174</v>
      </c>
      <c r="C38" s="27" t="s">
        <v>215</v>
      </c>
      <c r="D38" s="28">
        <v>310500</v>
      </c>
      <c r="E38" s="70">
        <v>162818.4</v>
      </c>
      <c r="F38" s="71">
        <f t="shared" si="0"/>
        <v>147681.60000000001</v>
      </c>
    </row>
    <row r="39" spans="1:6" ht="33.75">
      <c r="A39" s="25" t="s">
        <v>200</v>
      </c>
      <c r="B39" s="69" t="s">
        <v>174</v>
      </c>
      <c r="C39" s="27" t="s">
        <v>216</v>
      </c>
      <c r="D39" s="28">
        <v>310500</v>
      </c>
      <c r="E39" s="70">
        <v>162818.4</v>
      </c>
      <c r="F39" s="71">
        <f t="shared" si="0"/>
        <v>147681.60000000001</v>
      </c>
    </row>
    <row r="40" spans="1:6" ht="22.5">
      <c r="A40" s="25" t="s">
        <v>217</v>
      </c>
      <c r="B40" s="69" t="s">
        <v>174</v>
      </c>
      <c r="C40" s="27" t="s">
        <v>218</v>
      </c>
      <c r="D40" s="28">
        <v>1533250.81</v>
      </c>
      <c r="E40" s="70">
        <v>835558.76</v>
      </c>
      <c r="F40" s="71">
        <f t="shared" si="0"/>
        <v>697692.05</v>
      </c>
    </row>
    <row r="41" spans="1:6" ht="22.5">
      <c r="A41" s="25" t="s">
        <v>219</v>
      </c>
      <c r="B41" s="69" t="s">
        <v>174</v>
      </c>
      <c r="C41" s="27" t="s">
        <v>220</v>
      </c>
      <c r="D41" s="28">
        <v>1533250.81</v>
      </c>
      <c r="E41" s="70">
        <v>835558.76</v>
      </c>
      <c r="F41" s="71">
        <f t="shared" si="0"/>
        <v>697692.05</v>
      </c>
    </row>
    <row r="42" spans="1:6" ht="22.5">
      <c r="A42" s="25" t="s">
        <v>221</v>
      </c>
      <c r="B42" s="69" t="s">
        <v>174</v>
      </c>
      <c r="C42" s="27" t="s">
        <v>222</v>
      </c>
      <c r="D42" s="28">
        <v>1207893.3600000001</v>
      </c>
      <c r="E42" s="70">
        <v>648092.04</v>
      </c>
      <c r="F42" s="71">
        <f t="shared" si="0"/>
        <v>559801.32000000007</v>
      </c>
    </row>
    <row r="43" spans="1:6">
      <c r="A43" s="25" t="s">
        <v>223</v>
      </c>
      <c r="B43" s="69" t="s">
        <v>174</v>
      </c>
      <c r="C43" s="27" t="s">
        <v>224</v>
      </c>
      <c r="D43" s="28">
        <v>325357.45</v>
      </c>
      <c r="E43" s="70">
        <v>187466.72</v>
      </c>
      <c r="F43" s="71">
        <f t="shared" si="0"/>
        <v>137890.73000000001</v>
      </c>
    </row>
    <row r="44" spans="1:6">
      <c r="A44" s="25" t="s">
        <v>225</v>
      </c>
      <c r="B44" s="69" t="s">
        <v>174</v>
      </c>
      <c r="C44" s="27" t="s">
        <v>226</v>
      </c>
      <c r="D44" s="28">
        <v>26000</v>
      </c>
      <c r="E44" s="70">
        <v>22289.93</v>
      </c>
      <c r="F44" s="71">
        <f t="shared" si="0"/>
        <v>3710.0699999999997</v>
      </c>
    </row>
    <row r="45" spans="1:6">
      <c r="A45" s="25" t="s">
        <v>227</v>
      </c>
      <c r="B45" s="69" t="s">
        <v>174</v>
      </c>
      <c r="C45" s="27" t="s">
        <v>228</v>
      </c>
      <c r="D45" s="28">
        <v>26000</v>
      </c>
      <c r="E45" s="70">
        <v>22289.93</v>
      </c>
      <c r="F45" s="71">
        <f t="shared" si="0"/>
        <v>3710.0699999999997</v>
      </c>
    </row>
    <row r="46" spans="1:6">
      <c r="A46" s="25" t="s">
        <v>229</v>
      </c>
      <c r="B46" s="69" t="s">
        <v>174</v>
      </c>
      <c r="C46" s="27" t="s">
        <v>230</v>
      </c>
      <c r="D46" s="28">
        <v>25740.57</v>
      </c>
      <c r="E46" s="70">
        <v>22030.5</v>
      </c>
      <c r="F46" s="71">
        <f t="shared" si="0"/>
        <v>3710.0699999999997</v>
      </c>
    </row>
    <row r="47" spans="1:6">
      <c r="A47" s="25" t="s">
        <v>231</v>
      </c>
      <c r="B47" s="69" t="s">
        <v>174</v>
      </c>
      <c r="C47" s="27" t="s">
        <v>232</v>
      </c>
      <c r="D47" s="28">
        <v>259.43</v>
      </c>
      <c r="E47" s="70">
        <v>259.43</v>
      </c>
      <c r="F47" s="71" t="str">
        <f t="shared" ref="F47:F78" si="1">IF(OR(D47="-",IF(E47="-",0,E47)&gt;=IF(D47="-",0,D47)),"-",IF(D47="-",0,D47)-IF(E47="-",0,E47))</f>
        <v>-</v>
      </c>
    </row>
    <row r="48" spans="1:6">
      <c r="A48" s="25" t="s">
        <v>233</v>
      </c>
      <c r="B48" s="69" t="s">
        <v>174</v>
      </c>
      <c r="C48" s="27" t="s">
        <v>234</v>
      </c>
      <c r="D48" s="28">
        <v>200</v>
      </c>
      <c r="E48" s="70">
        <v>200</v>
      </c>
      <c r="F48" s="71" t="str">
        <f t="shared" si="1"/>
        <v>-</v>
      </c>
    </row>
    <row r="49" spans="1:6" ht="90">
      <c r="A49" s="72" t="s">
        <v>235</v>
      </c>
      <c r="B49" s="69" t="s">
        <v>174</v>
      </c>
      <c r="C49" s="27" t="s">
        <v>236</v>
      </c>
      <c r="D49" s="28">
        <v>200</v>
      </c>
      <c r="E49" s="70">
        <v>200</v>
      </c>
      <c r="F49" s="71" t="str">
        <f t="shared" si="1"/>
        <v>-</v>
      </c>
    </row>
    <row r="50" spans="1:6" ht="22.5">
      <c r="A50" s="25" t="s">
        <v>217</v>
      </c>
      <c r="B50" s="69" t="s">
        <v>174</v>
      </c>
      <c r="C50" s="27" t="s">
        <v>237</v>
      </c>
      <c r="D50" s="28">
        <v>200</v>
      </c>
      <c r="E50" s="70">
        <v>200</v>
      </c>
      <c r="F50" s="71" t="str">
        <f t="shared" si="1"/>
        <v>-</v>
      </c>
    </row>
    <row r="51" spans="1:6" ht="22.5">
      <c r="A51" s="25" t="s">
        <v>219</v>
      </c>
      <c r="B51" s="69" t="s">
        <v>174</v>
      </c>
      <c r="C51" s="27" t="s">
        <v>238</v>
      </c>
      <c r="D51" s="28">
        <v>200</v>
      </c>
      <c r="E51" s="70">
        <v>200</v>
      </c>
      <c r="F51" s="71" t="str">
        <f t="shared" si="1"/>
        <v>-</v>
      </c>
    </row>
    <row r="52" spans="1:6" ht="22.5">
      <c r="A52" s="25" t="s">
        <v>221</v>
      </c>
      <c r="B52" s="69" t="s">
        <v>174</v>
      </c>
      <c r="C52" s="27" t="s">
        <v>239</v>
      </c>
      <c r="D52" s="28">
        <v>200</v>
      </c>
      <c r="E52" s="70">
        <v>200</v>
      </c>
      <c r="F52" s="71" t="str">
        <f t="shared" si="1"/>
        <v>-</v>
      </c>
    </row>
    <row r="53" spans="1:6" ht="22.5">
      <c r="A53" s="25" t="s">
        <v>240</v>
      </c>
      <c r="B53" s="69" t="s">
        <v>174</v>
      </c>
      <c r="C53" s="27" t="s">
        <v>241</v>
      </c>
      <c r="D53" s="28">
        <v>300</v>
      </c>
      <c r="E53" s="70" t="s">
        <v>44</v>
      </c>
      <c r="F53" s="71">
        <f t="shared" si="1"/>
        <v>300</v>
      </c>
    </row>
    <row r="54" spans="1:6">
      <c r="A54" s="25" t="s">
        <v>242</v>
      </c>
      <c r="B54" s="69" t="s">
        <v>174</v>
      </c>
      <c r="C54" s="27" t="s">
        <v>243</v>
      </c>
      <c r="D54" s="28">
        <v>300</v>
      </c>
      <c r="E54" s="70" t="s">
        <v>44</v>
      </c>
      <c r="F54" s="71">
        <f t="shared" si="1"/>
        <v>300</v>
      </c>
    </row>
    <row r="55" spans="1:6" ht="67.5">
      <c r="A55" s="25" t="s">
        <v>244</v>
      </c>
      <c r="B55" s="69" t="s">
        <v>174</v>
      </c>
      <c r="C55" s="27" t="s">
        <v>245</v>
      </c>
      <c r="D55" s="28">
        <v>300</v>
      </c>
      <c r="E55" s="70" t="s">
        <v>44</v>
      </c>
      <c r="F55" s="71">
        <f t="shared" si="1"/>
        <v>300</v>
      </c>
    </row>
    <row r="56" spans="1:6">
      <c r="A56" s="25" t="s">
        <v>246</v>
      </c>
      <c r="B56" s="69" t="s">
        <v>174</v>
      </c>
      <c r="C56" s="27" t="s">
        <v>247</v>
      </c>
      <c r="D56" s="28">
        <v>300</v>
      </c>
      <c r="E56" s="70" t="s">
        <v>44</v>
      </c>
      <c r="F56" s="71">
        <f t="shared" si="1"/>
        <v>300</v>
      </c>
    </row>
    <row r="57" spans="1:6">
      <c r="A57" s="25" t="s">
        <v>160</v>
      </c>
      <c r="B57" s="69" t="s">
        <v>174</v>
      </c>
      <c r="C57" s="27" t="s">
        <v>248</v>
      </c>
      <c r="D57" s="28">
        <v>300</v>
      </c>
      <c r="E57" s="70" t="s">
        <v>44</v>
      </c>
      <c r="F57" s="71">
        <f t="shared" si="1"/>
        <v>300</v>
      </c>
    </row>
    <row r="58" spans="1:6" ht="33.75">
      <c r="A58" s="25" t="s">
        <v>249</v>
      </c>
      <c r="B58" s="69" t="s">
        <v>174</v>
      </c>
      <c r="C58" s="27" t="s">
        <v>250</v>
      </c>
      <c r="D58" s="28">
        <v>30600</v>
      </c>
      <c r="E58" s="70">
        <v>30600</v>
      </c>
      <c r="F58" s="71" t="str">
        <f t="shared" si="1"/>
        <v>-</v>
      </c>
    </row>
    <row r="59" spans="1:6" ht="22.5">
      <c r="A59" s="25" t="s">
        <v>240</v>
      </c>
      <c r="B59" s="69" t="s">
        <v>174</v>
      </c>
      <c r="C59" s="27" t="s">
        <v>251</v>
      </c>
      <c r="D59" s="28">
        <v>30600</v>
      </c>
      <c r="E59" s="70">
        <v>30600</v>
      </c>
      <c r="F59" s="71" t="str">
        <f t="shared" si="1"/>
        <v>-</v>
      </c>
    </row>
    <row r="60" spans="1:6">
      <c r="A60" s="25" t="s">
        <v>242</v>
      </c>
      <c r="B60" s="69" t="s">
        <v>174</v>
      </c>
      <c r="C60" s="27" t="s">
        <v>252</v>
      </c>
      <c r="D60" s="28">
        <v>30600</v>
      </c>
      <c r="E60" s="70">
        <v>30600</v>
      </c>
      <c r="F60" s="71" t="str">
        <f t="shared" si="1"/>
        <v>-</v>
      </c>
    </row>
    <row r="61" spans="1:6" ht="67.5">
      <c r="A61" s="25" t="s">
        <v>253</v>
      </c>
      <c r="B61" s="69" t="s">
        <v>174</v>
      </c>
      <c r="C61" s="27" t="s">
        <v>254</v>
      </c>
      <c r="D61" s="28">
        <v>30600</v>
      </c>
      <c r="E61" s="70">
        <v>30600</v>
      </c>
      <c r="F61" s="71" t="str">
        <f t="shared" si="1"/>
        <v>-</v>
      </c>
    </row>
    <row r="62" spans="1:6">
      <c r="A62" s="25" t="s">
        <v>246</v>
      </c>
      <c r="B62" s="69" t="s">
        <v>174</v>
      </c>
      <c r="C62" s="27" t="s">
        <v>255</v>
      </c>
      <c r="D62" s="28">
        <v>30600</v>
      </c>
      <c r="E62" s="70">
        <v>30600</v>
      </c>
      <c r="F62" s="71" t="str">
        <f t="shared" si="1"/>
        <v>-</v>
      </c>
    </row>
    <row r="63" spans="1:6">
      <c r="A63" s="25" t="s">
        <v>160</v>
      </c>
      <c r="B63" s="69" t="s">
        <v>174</v>
      </c>
      <c r="C63" s="27" t="s">
        <v>256</v>
      </c>
      <c r="D63" s="28">
        <v>30600</v>
      </c>
      <c r="E63" s="70">
        <v>30600</v>
      </c>
      <c r="F63" s="71" t="str">
        <f t="shared" si="1"/>
        <v>-</v>
      </c>
    </row>
    <row r="64" spans="1:6">
      <c r="A64" s="25" t="s">
        <v>257</v>
      </c>
      <c r="B64" s="69" t="s">
        <v>174</v>
      </c>
      <c r="C64" s="27" t="s">
        <v>258</v>
      </c>
      <c r="D64" s="28">
        <v>5000</v>
      </c>
      <c r="E64" s="70" t="s">
        <v>44</v>
      </c>
      <c r="F64" s="71">
        <f t="shared" si="1"/>
        <v>5000</v>
      </c>
    </row>
    <row r="65" spans="1:6" ht="22.5">
      <c r="A65" s="25" t="s">
        <v>240</v>
      </c>
      <c r="B65" s="69" t="s">
        <v>174</v>
      </c>
      <c r="C65" s="27" t="s">
        <v>259</v>
      </c>
      <c r="D65" s="28">
        <v>5000</v>
      </c>
      <c r="E65" s="70" t="s">
        <v>44</v>
      </c>
      <c r="F65" s="71">
        <f t="shared" si="1"/>
        <v>5000</v>
      </c>
    </row>
    <row r="66" spans="1:6">
      <c r="A66" s="25" t="s">
        <v>260</v>
      </c>
      <c r="B66" s="69" t="s">
        <v>174</v>
      </c>
      <c r="C66" s="27" t="s">
        <v>261</v>
      </c>
      <c r="D66" s="28">
        <v>5000</v>
      </c>
      <c r="E66" s="70" t="s">
        <v>44</v>
      </c>
      <c r="F66" s="71">
        <f t="shared" si="1"/>
        <v>5000</v>
      </c>
    </row>
    <row r="67" spans="1:6" ht="56.25">
      <c r="A67" s="25" t="s">
        <v>262</v>
      </c>
      <c r="B67" s="69" t="s">
        <v>174</v>
      </c>
      <c r="C67" s="27" t="s">
        <v>263</v>
      </c>
      <c r="D67" s="28">
        <v>5000</v>
      </c>
      <c r="E67" s="70" t="s">
        <v>44</v>
      </c>
      <c r="F67" s="71">
        <f t="shared" si="1"/>
        <v>5000</v>
      </c>
    </row>
    <row r="68" spans="1:6">
      <c r="A68" s="25" t="s">
        <v>225</v>
      </c>
      <c r="B68" s="69" t="s">
        <v>174</v>
      </c>
      <c r="C68" s="27" t="s">
        <v>264</v>
      </c>
      <c r="D68" s="28">
        <v>5000</v>
      </c>
      <c r="E68" s="70" t="s">
        <v>44</v>
      </c>
      <c r="F68" s="71">
        <f t="shared" si="1"/>
        <v>5000</v>
      </c>
    </row>
    <row r="69" spans="1:6">
      <c r="A69" s="25" t="s">
        <v>265</v>
      </c>
      <c r="B69" s="69" t="s">
        <v>174</v>
      </c>
      <c r="C69" s="27" t="s">
        <v>266</v>
      </c>
      <c r="D69" s="28">
        <v>5000</v>
      </c>
      <c r="E69" s="70" t="s">
        <v>44</v>
      </c>
      <c r="F69" s="71">
        <f t="shared" si="1"/>
        <v>5000</v>
      </c>
    </row>
    <row r="70" spans="1:6">
      <c r="A70" s="25" t="s">
        <v>267</v>
      </c>
      <c r="B70" s="69" t="s">
        <v>174</v>
      </c>
      <c r="C70" s="27" t="s">
        <v>268</v>
      </c>
      <c r="D70" s="28">
        <v>804410</v>
      </c>
      <c r="E70" s="70">
        <v>151949.85</v>
      </c>
      <c r="F70" s="71">
        <f t="shared" si="1"/>
        <v>652460.15</v>
      </c>
    </row>
    <row r="71" spans="1:6" ht="22.5">
      <c r="A71" s="25" t="s">
        <v>240</v>
      </c>
      <c r="B71" s="69" t="s">
        <v>174</v>
      </c>
      <c r="C71" s="27" t="s">
        <v>269</v>
      </c>
      <c r="D71" s="28">
        <v>804410</v>
      </c>
      <c r="E71" s="70">
        <v>151949.85</v>
      </c>
      <c r="F71" s="71">
        <f t="shared" si="1"/>
        <v>652460.15</v>
      </c>
    </row>
    <row r="72" spans="1:6">
      <c r="A72" s="25" t="s">
        <v>242</v>
      </c>
      <c r="B72" s="69" t="s">
        <v>174</v>
      </c>
      <c r="C72" s="27" t="s">
        <v>270</v>
      </c>
      <c r="D72" s="28">
        <v>804410</v>
      </c>
      <c r="E72" s="70">
        <v>151949.85</v>
      </c>
      <c r="F72" s="71">
        <f t="shared" si="1"/>
        <v>652460.15</v>
      </c>
    </row>
    <row r="73" spans="1:6" ht="67.5">
      <c r="A73" s="72" t="s">
        <v>271</v>
      </c>
      <c r="B73" s="69" t="s">
        <v>174</v>
      </c>
      <c r="C73" s="27" t="s">
        <v>272</v>
      </c>
      <c r="D73" s="28">
        <v>634950</v>
      </c>
      <c r="E73" s="70">
        <v>43739.85</v>
      </c>
      <c r="F73" s="71">
        <f t="shared" si="1"/>
        <v>591210.15</v>
      </c>
    </row>
    <row r="74" spans="1:6" ht="22.5">
      <c r="A74" s="25" t="s">
        <v>217</v>
      </c>
      <c r="B74" s="69" t="s">
        <v>174</v>
      </c>
      <c r="C74" s="27" t="s">
        <v>273</v>
      </c>
      <c r="D74" s="28">
        <v>634950</v>
      </c>
      <c r="E74" s="70">
        <v>43739.85</v>
      </c>
      <c r="F74" s="71">
        <f t="shared" si="1"/>
        <v>591210.15</v>
      </c>
    </row>
    <row r="75" spans="1:6" ht="22.5">
      <c r="A75" s="25" t="s">
        <v>219</v>
      </c>
      <c r="B75" s="69" t="s">
        <v>174</v>
      </c>
      <c r="C75" s="27" t="s">
        <v>274</v>
      </c>
      <c r="D75" s="28">
        <v>634950</v>
      </c>
      <c r="E75" s="70">
        <v>43739.85</v>
      </c>
      <c r="F75" s="71">
        <f t="shared" si="1"/>
        <v>591210.15</v>
      </c>
    </row>
    <row r="76" spans="1:6" ht="22.5">
      <c r="A76" s="25" t="s">
        <v>221</v>
      </c>
      <c r="B76" s="69" t="s">
        <v>174</v>
      </c>
      <c r="C76" s="27" t="s">
        <v>275</v>
      </c>
      <c r="D76" s="28">
        <v>634950</v>
      </c>
      <c r="E76" s="70">
        <v>43739.85</v>
      </c>
      <c r="F76" s="71">
        <f t="shared" si="1"/>
        <v>591210.15</v>
      </c>
    </row>
    <row r="77" spans="1:6" ht="33.75">
      <c r="A77" s="25" t="s">
        <v>276</v>
      </c>
      <c r="B77" s="69" t="s">
        <v>174</v>
      </c>
      <c r="C77" s="27" t="s">
        <v>277</v>
      </c>
      <c r="D77" s="28">
        <v>169460</v>
      </c>
      <c r="E77" s="70">
        <v>108210</v>
      </c>
      <c r="F77" s="71">
        <f t="shared" si="1"/>
        <v>61250</v>
      </c>
    </row>
    <row r="78" spans="1:6" ht="22.5">
      <c r="A78" s="25" t="s">
        <v>217</v>
      </c>
      <c r="B78" s="69" t="s">
        <v>174</v>
      </c>
      <c r="C78" s="27" t="s">
        <v>278</v>
      </c>
      <c r="D78" s="28">
        <v>99460</v>
      </c>
      <c r="E78" s="70">
        <v>38210</v>
      </c>
      <c r="F78" s="71">
        <f t="shared" si="1"/>
        <v>61250</v>
      </c>
    </row>
    <row r="79" spans="1:6" ht="22.5">
      <c r="A79" s="25" t="s">
        <v>219</v>
      </c>
      <c r="B79" s="69" t="s">
        <v>174</v>
      </c>
      <c r="C79" s="27" t="s">
        <v>279</v>
      </c>
      <c r="D79" s="28">
        <v>99460</v>
      </c>
      <c r="E79" s="70">
        <v>38210</v>
      </c>
      <c r="F79" s="71">
        <f t="shared" ref="F79:F110" si="2">IF(OR(D79="-",IF(E79="-",0,E79)&gt;=IF(D79="-",0,D79)),"-",IF(D79="-",0,D79)-IF(E79="-",0,E79))</f>
        <v>61250</v>
      </c>
    </row>
    <row r="80" spans="1:6" ht="22.5">
      <c r="A80" s="25" t="s">
        <v>221</v>
      </c>
      <c r="B80" s="69" t="s">
        <v>174</v>
      </c>
      <c r="C80" s="27" t="s">
        <v>280</v>
      </c>
      <c r="D80" s="28">
        <v>99460</v>
      </c>
      <c r="E80" s="70">
        <v>38210</v>
      </c>
      <c r="F80" s="71">
        <f t="shared" si="2"/>
        <v>61250</v>
      </c>
    </row>
    <row r="81" spans="1:6">
      <c r="A81" s="25" t="s">
        <v>225</v>
      </c>
      <c r="B81" s="69" t="s">
        <v>174</v>
      </c>
      <c r="C81" s="27" t="s">
        <v>281</v>
      </c>
      <c r="D81" s="28">
        <v>70000</v>
      </c>
      <c r="E81" s="70">
        <v>70000</v>
      </c>
      <c r="F81" s="71" t="str">
        <f t="shared" si="2"/>
        <v>-</v>
      </c>
    </row>
    <row r="82" spans="1:6">
      <c r="A82" s="25" t="s">
        <v>227</v>
      </c>
      <c r="B82" s="69" t="s">
        <v>174</v>
      </c>
      <c r="C82" s="27" t="s">
        <v>282</v>
      </c>
      <c r="D82" s="28">
        <v>70000</v>
      </c>
      <c r="E82" s="70">
        <v>70000</v>
      </c>
      <c r="F82" s="71" t="str">
        <f t="shared" si="2"/>
        <v>-</v>
      </c>
    </row>
    <row r="83" spans="1:6">
      <c r="A83" s="25" t="s">
        <v>231</v>
      </c>
      <c r="B83" s="69" t="s">
        <v>174</v>
      </c>
      <c r="C83" s="27" t="s">
        <v>283</v>
      </c>
      <c r="D83" s="28">
        <v>70000</v>
      </c>
      <c r="E83" s="70">
        <v>70000</v>
      </c>
      <c r="F83" s="71" t="str">
        <f t="shared" si="2"/>
        <v>-</v>
      </c>
    </row>
    <row r="84" spans="1:6">
      <c r="A84" s="25" t="s">
        <v>284</v>
      </c>
      <c r="B84" s="69" t="s">
        <v>174</v>
      </c>
      <c r="C84" s="27" t="s">
        <v>285</v>
      </c>
      <c r="D84" s="28">
        <v>294000</v>
      </c>
      <c r="E84" s="70">
        <v>185730.37</v>
      </c>
      <c r="F84" s="71">
        <f t="shared" si="2"/>
        <v>108269.63</v>
      </c>
    </row>
    <row r="85" spans="1:6">
      <c r="A85" s="25" t="s">
        <v>286</v>
      </c>
      <c r="B85" s="69" t="s">
        <v>174</v>
      </c>
      <c r="C85" s="27" t="s">
        <v>287</v>
      </c>
      <c r="D85" s="28">
        <v>294000</v>
      </c>
      <c r="E85" s="70">
        <v>185730.37</v>
      </c>
      <c r="F85" s="71">
        <f t="shared" si="2"/>
        <v>108269.63</v>
      </c>
    </row>
    <row r="86" spans="1:6" ht="22.5">
      <c r="A86" s="25" t="s">
        <v>202</v>
      </c>
      <c r="B86" s="69" t="s">
        <v>174</v>
      </c>
      <c r="C86" s="27" t="s">
        <v>288</v>
      </c>
      <c r="D86" s="28">
        <v>294000</v>
      </c>
      <c r="E86" s="70">
        <v>185730.37</v>
      </c>
      <c r="F86" s="71">
        <f t="shared" si="2"/>
        <v>108269.63</v>
      </c>
    </row>
    <row r="87" spans="1:6">
      <c r="A87" s="25" t="s">
        <v>233</v>
      </c>
      <c r="B87" s="69" t="s">
        <v>174</v>
      </c>
      <c r="C87" s="27" t="s">
        <v>289</v>
      </c>
      <c r="D87" s="28">
        <v>294000</v>
      </c>
      <c r="E87" s="70">
        <v>185730.37</v>
      </c>
      <c r="F87" s="71">
        <f t="shared" si="2"/>
        <v>108269.63</v>
      </c>
    </row>
    <row r="88" spans="1:6" ht="45">
      <c r="A88" s="25" t="s">
        <v>290</v>
      </c>
      <c r="B88" s="69" t="s">
        <v>174</v>
      </c>
      <c r="C88" s="27" t="s">
        <v>291</v>
      </c>
      <c r="D88" s="28">
        <v>294000</v>
      </c>
      <c r="E88" s="70">
        <v>185730.37</v>
      </c>
      <c r="F88" s="71">
        <f t="shared" si="2"/>
        <v>108269.63</v>
      </c>
    </row>
    <row r="89" spans="1:6" ht="56.25">
      <c r="A89" s="25" t="s">
        <v>188</v>
      </c>
      <c r="B89" s="69" t="s">
        <v>174</v>
      </c>
      <c r="C89" s="27" t="s">
        <v>292</v>
      </c>
      <c r="D89" s="28">
        <v>294000</v>
      </c>
      <c r="E89" s="70">
        <v>185730.37</v>
      </c>
      <c r="F89" s="71">
        <f t="shared" si="2"/>
        <v>108269.63</v>
      </c>
    </row>
    <row r="90" spans="1:6" ht="22.5">
      <c r="A90" s="25" t="s">
        <v>190</v>
      </c>
      <c r="B90" s="69" t="s">
        <v>174</v>
      </c>
      <c r="C90" s="27" t="s">
        <v>293</v>
      </c>
      <c r="D90" s="28">
        <v>294000</v>
      </c>
      <c r="E90" s="70">
        <v>185730.37</v>
      </c>
      <c r="F90" s="71">
        <f t="shared" si="2"/>
        <v>108269.63</v>
      </c>
    </row>
    <row r="91" spans="1:6" ht="22.5">
      <c r="A91" s="25" t="s">
        <v>192</v>
      </c>
      <c r="B91" s="69" t="s">
        <v>174</v>
      </c>
      <c r="C91" s="27" t="s">
        <v>294</v>
      </c>
      <c r="D91" s="28">
        <v>220000</v>
      </c>
      <c r="E91" s="70">
        <v>145754.1</v>
      </c>
      <c r="F91" s="71">
        <f t="shared" si="2"/>
        <v>74245.899999999994</v>
      </c>
    </row>
    <row r="92" spans="1:6" ht="33.75">
      <c r="A92" s="25" t="s">
        <v>194</v>
      </c>
      <c r="B92" s="69" t="s">
        <v>174</v>
      </c>
      <c r="C92" s="27" t="s">
        <v>295</v>
      </c>
      <c r="D92" s="28">
        <v>74000</v>
      </c>
      <c r="E92" s="70">
        <v>39976.269999999997</v>
      </c>
      <c r="F92" s="71">
        <f t="shared" si="2"/>
        <v>34023.730000000003</v>
      </c>
    </row>
    <row r="93" spans="1:6" ht="22.5">
      <c r="A93" s="25" t="s">
        <v>296</v>
      </c>
      <c r="B93" s="69" t="s">
        <v>174</v>
      </c>
      <c r="C93" s="27" t="s">
        <v>297</v>
      </c>
      <c r="D93" s="28">
        <v>20000</v>
      </c>
      <c r="E93" s="70">
        <v>12000</v>
      </c>
      <c r="F93" s="71">
        <f t="shared" si="2"/>
        <v>8000</v>
      </c>
    </row>
    <row r="94" spans="1:6">
      <c r="A94" s="25" t="s">
        <v>298</v>
      </c>
      <c r="B94" s="69" t="s">
        <v>174</v>
      </c>
      <c r="C94" s="27" t="s">
        <v>299</v>
      </c>
      <c r="D94" s="28">
        <v>20000</v>
      </c>
      <c r="E94" s="70">
        <v>12000</v>
      </c>
      <c r="F94" s="71">
        <f t="shared" si="2"/>
        <v>8000</v>
      </c>
    </row>
    <row r="95" spans="1:6" ht="45">
      <c r="A95" s="25" t="s">
        <v>300</v>
      </c>
      <c r="B95" s="69" t="s">
        <v>174</v>
      </c>
      <c r="C95" s="27" t="s">
        <v>301</v>
      </c>
      <c r="D95" s="28">
        <v>20000</v>
      </c>
      <c r="E95" s="70">
        <v>12000</v>
      </c>
      <c r="F95" s="71">
        <f t="shared" si="2"/>
        <v>8000</v>
      </c>
    </row>
    <row r="96" spans="1:6">
      <c r="A96" s="25" t="s">
        <v>302</v>
      </c>
      <c r="B96" s="69" t="s">
        <v>174</v>
      </c>
      <c r="C96" s="27" t="s">
        <v>303</v>
      </c>
      <c r="D96" s="28">
        <v>20000</v>
      </c>
      <c r="E96" s="70">
        <v>12000</v>
      </c>
      <c r="F96" s="71">
        <f t="shared" si="2"/>
        <v>8000</v>
      </c>
    </row>
    <row r="97" spans="1:6" ht="67.5">
      <c r="A97" s="72" t="s">
        <v>304</v>
      </c>
      <c r="B97" s="69" t="s">
        <v>174</v>
      </c>
      <c r="C97" s="27" t="s">
        <v>305</v>
      </c>
      <c r="D97" s="28">
        <v>20000</v>
      </c>
      <c r="E97" s="70">
        <v>12000</v>
      </c>
      <c r="F97" s="71">
        <f t="shared" si="2"/>
        <v>8000</v>
      </c>
    </row>
    <row r="98" spans="1:6" ht="22.5">
      <c r="A98" s="25" t="s">
        <v>217</v>
      </c>
      <c r="B98" s="69" t="s">
        <v>174</v>
      </c>
      <c r="C98" s="27" t="s">
        <v>306</v>
      </c>
      <c r="D98" s="28">
        <v>20000</v>
      </c>
      <c r="E98" s="70">
        <v>12000</v>
      </c>
      <c r="F98" s="71">
        <f t="shared" si="2"/>
        <v>8000</v>
      </c>
    </row>
    <row r="99" spans="1:6" ht="22.5">
      <c r="A99" s="25" t="s">
        <v>219</v>
      </c>
      <c r="B99" s="69" t="s">
        <v>174</v>
      </c>
      <c r="C99" s="27" t="s">
        <v>307</v>
      </c>
      <c r="D99" s="28">
        <v>20000</v>
      </c>
      <c r="E99" s="70">
        <v>12000</v>
      </c>
      <c r="F99" s="71">
        <f t="shared" si="2"/>
        <v>8000</v>
      </c>
    </row>
    <row r="100" spans="1:6" ht="22.5">
      <c r="A100" s="25" t="s">
        <v>221</v>
      </c>
      <c r="B100" s="69" t="s">
        <v>174</v>
      </c>
      <c r="C100" s="27" t="s">
        <v>308</v>
      </c>
      <c r="D100" s="28">
        <v>20000</v>
      </c>
      <c r="E100" s="70">
        <v>12000</v>
      </c>
      <c r="F100" s="71">
        <f t="shared" si="2"/>
        <v>8000</v>
      </c>
    </row>
    <row r="101" spans="1:6">
      <c r="A101" s="25" t="s">
        <v>309</v>
      </c>
      <c r="B101" s="69" t="s">
        <v>174</v>
      </c>
      <c r="C101" s="27" t="s">
        <v>310</v>
      </c>
      <c r="D101" s="28">
        <v>5857864.79</v>
      </c>
      <c r="E101" s="70">
        <v>2295881.34</v>
      </c>
      <c r="F101" s="71">
        <f t="shared" si="2"/>
        <v>3561983.45</v>
      </c>
    </row>
    <row r="102" spans="1:6">
      <c r="A102" s="25" t="s">
        <v>311</v>
      </c>
      <c r="B102" s="69" t="s">
        <v>174</v>
      </c>
      <c r="C102" s="27" t="s">
        <v>312</v>
      </c>
      <c r="D102" s="28">
        <v>5759414.79</v>
      </c>
      <c r="E102" s="70">
        <v>2198431.34</v>
      </c>
      <c r="F102" s="71">
        <f t="shared" si="2"/>
        <v>3560983.45</v>
      </c>
    </row>
    <row r="103" spans="1:6" ht="22.5">
      <c r="A103" s="25" t="s">
        <v>240</v>
      </c>
      <c r="B103" s="69" t="s">
        <v>174</v>
      </c>
      <c r="C103" s="27" t="s">
        <v>313</v>
      </c>
      <c r="D103" s="28">
        <v>5759414.79</v>
      </c>
      <c r="E103" s="70">
        <v>2198431.34</v>
      </c>
      <c r="F103" s="71">
        <f t="shared" si="2"/>
        <v>3560983.45</v>
      </c>
    </row>
    <row r="104" spans="1:6">
      <c r="A104" s="25" t="s">
        <v>242</v>
      </c>
      <c r="B104" s="69" t="s">
        <v>174</v>
      </c>
      <c r="C104" s="27" t="s">
        <v>314</v>
      </c>
      <c r="D104" s="28">
        <v>5759414.79</v>
      </c>
      <c r="E104" s="70">
        <v>2198431.34</v>
      </c>
      <c r="F104" s="71">
        <f t="shared" si="2"/>
        <v>3560983.45</v>
      </c>
    </row>
    <row r="105" spans="1:6" ht="56.25">
      <c r="A105" s="25" t="s">
        <v>315</v>
      </c>
      <c r="B105" s="69" t="s">
        <v>174</v>
      </c>
      <c r="C105" s="27" t="s">
        <v>316</v>
      </c>
      <c r="D105" s="28">
        <v>5759414.79</v>
      </c>
      <c r="E105" s="70">
        <v>2198431.34</v>
      </c>
      <c r="F105" s="71">
        <f t="shared" si="2"/>
        <v>3560983.45</v>
      </c>
    </row>
    <row r="106" spans="1:6" ht="22.5">
      <c r="A106" s="25" t="s">
        <v>217</v>
      </c>
      <c r="B106" s="69" t="s">
        <v>174</v>
      </c>
      <c r="C106" s="27" t="s">
        <v>317</v>
      </c>
      <c r="D106" s="28">
        <v>5759414.79</v>
      </c>
      <c r="E106" s="70">
        <v>2198431.34</v>
      </c>
      <c r="F106" s="71">
        <f t="shared" si="2"/>
        <v>3560983.45</v>
      </c>
    </row>
    <row r="107" spans="1:6" ht="22.5">
      <c r="A107" s="25" t="s">
        <v>219</v>
      </c>
      <c r="B107" s="69" t="s">
        <v>174</v>
      </c>
      <c r="C107" s="27" t="s">
        <v>318</v>
      </c>
      <c r="D107" s="28">
        <v>5759414.79</v>
      </c>
      <c r="E107" s="70">
        <v>2198431.34</v>
      </c>
      <c r="F107" s="71">
        <f t="shared" si="2"/>
        <v>3560983.45</v>
      </c>
    </row>
    <row r="108" spans="1:6" ht="22.5">
      <c r="A108" s="25" t="s">
        <v>221</v>
      </c>
      <c r="B108" s="69" t="s">
        <v>174</v>
      </c>
      <c r="C108" s="27" t="s">
        <v>319</v>
      </c>
      <c r="D108" s="28">
        <v>5759414.79</v>
      </c>
      <c r="E108" s="70">
        <v>2198431.34</v>
      </c>
      <c r="F108" s="71">
        <f t="shared" si="2"/>
        <v>3560983.45</v>
      </c>
    </row>
    <row r="109" spans="1:6">
      <c r="A109" s="25" t="s">
        <v>320</v>
      </c>
      <c r="B109" s="69" t="s">
        <v>174</v>
      </c>
      <c r="C109" s="27" t="s">
        <v>321</v>
      </c>
      <c r="D109" s="28">
        <v>98450</v>
      </c>
      <c r="E109" s="70">
        <v>97450</v>
      </c>
      <c r="F109" s="71">
        <f t="shared" si="2"/>
        <v>1000</v>
      </c>
    </row>
    <row r="110" spans="1:6" ht="22.5">
      <c r="A110" s="25" t="s">
        <v>240</v>
      </c>
      <c r="B110" s="69" t="s">
        <v>174</v>
      </c>
      <c r="C110" s="27" t="s">
        <v>322</v>
      </c>
      <c r="D110" s="28">
        <v>98450</v>
      </c>
      <c r="E110" s="70">
        <v>97450</v>
      </c>
      <c r="F110" s="71">
        <f t="shared" si="2"/>
        <v>1000</v>
      </c>
    </row>
    <row r="111" spans="1:6">
      <c r="A111" s="25" t="s">
        <v>242</v>
      </c>
      <c r="B111" s="69" t="s">
        <v>174</v>
      </c>
      <c r="C111" s="27" t="s">
        <v>323</v>
      </c>
      <c r="D111" s="28">
        <v>98450</v>
      </c>
      <c r="E111" s="70">
        <v>97450</v>
      </c>
      <c r="F111" s="71">
        <f t="shared" ref="F111:F142" si="3">IF(OR(D111="-",IF(E111="-",0,E111)&gt;=IF(D111="-",0,D111)),"-",IF(D111="-",0,D111)-IF(E111="-",0,E111))</f>
        <v>1000</v>
      </c>
    </row>
    <row r="112" spans="1:6" ht="67.5">
      <c r="A112" s="72" t="s">
        <v>271</v>
      </c>
      <c r="B112" s="69" t="s">
        <v>174</v>
      </c>
      <c r="C112" s="27" t="s">
        <v>324</v>
      </c>
      <c r="D112" s="28">
        <v>98450</v>
      </c>
      <c r="E112" s="70">
        <v>97450</v>
      </c>
      <c r="F112" s="71">
        <f t="shared" si="3"/>
        <v>1000</v>
      </c>
    </row>
    <row r="113" spans="1:6" ht="22.5">
      <c r="A113" s="25" t="s">
        <v>217</v>
      </c>
      <c r="B113" s="69" t="s">
        <v>174</v>
      </c>
      <c r="C113" s="27" t="s">
        <v>325</v>
      </c>
      <c r="D113" s="28">
        <v>98450</v>
      </c>
      <c r="E113" s="70">
        <v>97450</v>
      </c>
      <c r="F113" s="71">
        <f t="shared" si="3"/>
        <v>1000</v>
      </c>
    </row>
    <row r="114" spans="1:6" ht="22.5">
      <c r="A114" s="25" t="s">
        <v>219</v>
      </c>
      <c r="B114" s="69" t="s">
        <v>174</v>
      </c>
      <c r="C114" s="27" t="s">
        <v>326</v>
      </c>
      <c r="D114" s="28">
        <v>98450</v>
      </c>
      <c r="E114" s="70">
        <v>97450</v>
      </c>
      <c r="F114" s="71">
        <f t="shared" si="3"/>
        <v>1000</v>
      </c>
    </row>
    <row r="115" spans="1:6" ht="22.5">
      <c r="A115" s="25" t="s">
        <v>221</v>
      </c>
      <c r="B115" s="69" t="s">
        <v>174</v>
      </c>
      <c r="C115" s="27" t="s">
        <v>327</v>
      </c>
      <c r="D115" s="28">
        <v>98450</v>
      </c>
      <c r="E115" s="70">
        <v>97450</v>
      </c>
      <c r="F115" s="71">
        <f t="shared" si="3"/>
        <v>1000</v>
      </c>
    </row>
    <row r="116" spans="1:6">
      <c r="A116" s="25" t="s">
        <v>328</v>
      </c>
      <c r="B116" s="69" t="s">
        <v>174</v>
      </c>
      <c r="C116" s="27" t="s">
        <v>329</v>
      </c>
      <c r="D116" s="28">
        <v>5752960.0800000001</v>
      </c>
      <c r="E116" s="70">
        <v>2234254.63</v>
      </c>
      <c r="F116" s="71">
        <f t="shared" si="3"/>
        <v>3518705.45</v>
      </c>
    </row>
    <row r="117" spans="1:6">
      <c r="A117" s="25" t="s">
        <v>330</v>
      </c>
      <c r="B117" s="69" t="s">
        <v>174</v>
      </c>
      <c r="C117" s="27" t="s">
        <v>331</v>
      </c>
      <c r="D117" s="28">
        <v>5752960.0800000001</v>
      </c>
      <c r="E117" s="70">
        <v>2234254.63</v>
      </c>
      <c r="F117" s="71">
        <f t="shared" si="3"/>
        <v>3518705.45</v>
      </c>
    </row>
    <row r="118" spans="1:6" ht="45">
      <c r="A118" s="25" t="s">
        <v>332</v>
      </c>
      <c r="B118" s="69" t="s">
        <v>174</v>
      </c>
      <c r="C118" s="27" t="s">
        <v>333</v>
      </c>
      <c r="D118" s="28">
        <v>5752960.0800000001</v>
      </c>
      <c r="E118" s="70">
        <v>2234254.63</v>
      </c>
      <c r="F118" s="71">
        <f t="shared" si="3"/>
        <v>3518705.45</v>
      </c>
    </row>
    <row r="119" spans="1:6">
      <c r="A119" s="25" t="s">
        <v>334</v>
      </c>
      <c r="B119" s="69" t="s">
        <v>174</v>
      </c>
      <c r="C119" s="27" t="s">
        <v>335</v>
      </c>
      <c r="D119" s="28">
        <v>5752960.0800000001</v>
      </c>
      <c r="E119" s="70">
        <v>2234254.63</v>
      </c>
      <c r="F119" s="71">
        <f t="shared" si="3"/>
        <v>3518705.45</v>
      </c>
    </row>
    <row r="120" spans="1:6" ht="78.75">
      <c r="A120" s="72" t="s">
        <v>336</v>
      </c>
      <c r="B120" s="69" t="s">
        <v>174</v>
      </c>
      <c r="C120" s="27" t="s">
        <v>337</v>
      </c>
      <c r="D120" s="28">
        <v>1986560.08</v>
      </c>
      <c r="E120" s="70">
        <v>1035546.54</v>
      </c>
      <c r="F120" s="71">
        <f t="shared" si="3"/>
        <v>951013.54</v>
      </c>
    </row>
    <row r="121" spans="1:6" ht="22.5">
      <c r="A121" s="25" t="s">
        <v>217</v>
      </c>
      <c r="B121" s="69" t="s">
        <v>174</v>
      </c>
      <c r="C121" s="27" t="s">
        <v>338</v>
      </c>
      <c r="D121" s="28">
        <v>1986560.08</v>
      </c>
      <c r="E121" s="70">
        <v>1035546.54</v>
      </c>
      <c r="F121" s="71">
        <f t="shared" si="3"/>
        <v>951013.54</v>
      </c>
    </row>
    <row r="122" spans="1:6" ht="22.5">
      <c r="A122" s="25" t="s">
        <v>219</v>
      </c>
      <c r="B122" s="69" t="s">
        <v>174</v>
      </c>
      <c r="C122" s="27" t="s">
        <v>339</v>
      </c>
      <c r="D122" s="28">
        <v>1986560.08</v>
      </c>
      <c r="E122" s="70">
        <v>1035546.54</v>
      </c>
      <c r="F122" s="71">
        <f t="shared" si="3"/>
        <v>951013.54</v>
      </c>
    </row>
    <row r="123" spans="1:6" ht="22.5">
      <c r="A123" s="25" t="s">
        <v>221</v>
      </c>
      <c r="B123" s="69" t="s">
        <v>174</v>
      </c>
      <c r="C123" s="27" t="s">
        <v>340</v>
      </c>
      <c r="D123" s="28">
        <v>1031300</v>
      </c>
      <c r="E123" s="70">
        <v>503537.71</v>
      </c>
      <c r="F123" s="71">
        <f t="shared" si="3"/>
        <v>527762.29</v>
      </c>
    </row>
    <row r="124" spans="1:6">
      <c r="A124" s="25" t="s">
        <v>223</v>
      </c>
      <c r="B124" s="69" t="s">
        <v>174</v>
      </c>
      <c r="C124" s="27" t="s">
        <v>341</v>
      </c>
      <c r="D124" s="28">
        <v>955260.08</v>
      </c>
      <c r="E124" s="70">
        <v>532008.82999999996</v>
      </c>
      <c r="F124" s="71">
        <f t="shared" si="3"/>
        <v>423251.25</v>
      </c>
    </row>
    <row r="125" spans="1:6" ht="67.5">
      <c r="A125" s="72" t="s">
        <v>342</v>
      </c>
      <c r="B125" s="69" t="s">
        <v>174</v>
      </c>
      <c r="C125" s="27" t="s">
        <v>343</v>
      </c>
      <c r="D125" s="28">
        <v>1438500</v>
      </c>
      <c r="E125" s="70">
        <v>1198708.0900000001</v>
      </c>
      <c r="F125" s="71">
        <f t="shared" si="3"/>
        <v>239791.90999999992</v>
      </c>
    </row>
    <row r="126" spans="1:6" ht="22.5">
      <c r="A126" s="25" t="s">
        <v>217</v>
      </c>
      <c r="B126" s="69" t="s">
        <v>174</v>
      </c>
      <c r="C126" s="27" t="s">
        <v>344</v>
      </c>
      <c r="D126" s="28">
        <v>1438500</v>
      </c>
      <c r="E126" s="70">
        <v>1198708.0900000001</v>
      </c>
      <c r="F126" s="71">
        <f t="shared" si="3"/>
        <v>239791.90999999992</v>
      </c>
    </row>
    <row r="127" spans="1:6" ht="22.5">
      <c r="A127" s="25" t="s">
        <v>219</v>
      </c>
      <c r="B127" s="69" t="s">
        <v>174</v>
      </c>
      <c r="C127" s="27" t="s">
        <v>345</v>
      </c>
      <c r="D127" s="28">
        <v>1438500</v>
      </c>
      <c r="E127" s="70">
        <v>1198708.0900000001</v>
      </c>
      <c r="F127" s="71">
        <f t="shared" si="3"/>
        <v>239791.90999999992</v>
      </c>
    </row>
    <row r="128" spans="1:6" ht="22.5">
      <c r="A128" s="25" t="s">
        <v>221</v>
      </c>
      <c r="B128" s="69" t="s">
        <v>174</v>
      </c>
      <c r="C128" s="27" t="s">
        <v>346</v>
      </c>
      <c r="D128" s="28">
        <v>1438500</v>
      </c>
      <c r="E128" s="70">
        <v>1198708.0900000001</v>
      </c>
      <c r="F128" s="71">
        <f t="shared" si="3"/>
        <v>239791.90999999992</v>
      </c>
    </row>
    <row r="129" spans="1:6" ht="90">
      <c r="A129" s="72" t="s">
        <v>347</v>
      </c>
      <c r="B129" s="69" t="s">
        <v>174</v>
      </c>
      <c r="C129" s="27" t="s">
        <v>348</v>
      </c>
      <c r="D129" s="28">
        <v>2327900</v>
      </c>
      <c r="E129" s="70" t="s">
        <v>44</v>
      </c>
      <c r="F129" s="71">
        <f t="shared" si="3"/>
        <v>2327900</v>
      </c>
    </row>
    <row r="130" spans="1:6" ht="22.5">
      <c r="A130" s="25" t="s">
        <v>217</v>
      </c>
      <c r="B130" s="69" t="s">
        <v>174</v>
      </c>
      <c r="C130" s="27" t="s">
        <v>349</v>
      </c>
      <c r="D130" s="28">
        <v>2327900</v>
      </c>
      <c r="E130" s="70" t="s">
        <v>44</v>
      </c>
      <c r="F130" s="71">
        <f t="shared" si="3"/>
        <v>2327900</v>
      </c>
    </row>
    <row r="131" spans="1:6" ht="22.5">
      <c r="A131" s="25" t="s">
        <v>219</v>
      </c>
      <c r="B131" s="69" t="s">
        <v>174</v>
      </c>
      <c r="C131" s="27" t="s">
        <v>350</v>
      </c>
      <c r="D131" s="28">
        <v>2327900</v>
      </c>
      <c r="E131" s="70" t="s">
        <v>44</v>
      </c>
      <c r="F131" s="71">
        <f t="shared" si="3"/>
        <v>2327900</v>
      </c>
    </row>
    <row r="132" spans="1:6" ht="22.5">
      <c r="A132" s="25" t="s">
        <v>221</v>
      </c>
      <c r="B132" s="69" t="s">
        <v>174</v>
      </c>
      <c r="C132" s="27" t="s">
        <v>351</v>
      </c>
      <c r="D132" s="28">
        <v>2327900</v>
      </c>
      <c r="E132" s="70" t="s">
        <v>44</v>
      </c>
      <c r="F132" s="71">
        <f t="shared" si="3"/>
        <v>2327900</v>
      </c>
    </row>
    <row r="133" spans="1:6">
      <c r="A133" s="25" t="s">
        <v>352</v>
      </c>
      <c r="B133" s="69" t="s">
        <v>174</v>
      </c>
      <c r="C133" s="27" t="s">
        <v>353</v>
      </c>
      <c r="D133" s="28">
        <v>15800</v>
      </c>
      <c r="E133" s="70" t="s">
        <v>44</v>
      </c>
      <c r="F133" s="71">
        <f t="shared" si="3"/>
        <v>15800</v>
      </c>
    </row>
    <row r="134" spans="1:6" ht="22.5">
      <c r="A134" s="25" t="s">
        <v>354</v>
      </c>
      <c r="B134" s="69" t="s">
        <v>174</v>
      </c>
      <c r="C134" s="27" t="s">
        <v>355</v>
      </c>
      <c r="D134" s="28">
        <v>15800</v>
      </c>
      <c r="E134" s="70" t="s">
        <v>44</v>
      </c>
      <c r="F134" s="71">
        <f t="shared" si="3"/>
        <v>15800</v>
      </c>
    </row>
    <row r="135" spans="1:6" ht="22.5">
      <c r="A135" s="25" t="s">
        <v>356</v>
      </c>
      <c r="B135" s="69" t="s">
        <v>174</v>
      </c>
      <c r="C135" s="27" t="s">
        <v>357</v>
      </c>
      <c r="D135" s="28">
        <v>15800</v>
      </c>
      <c r="E135" s="70" t="s">
        <v>44</v>
      </c>
      <c r="F135" s="71">
        <f t="shared" si="3"/>
        <v>15800</v>
      </c>
    </row>
    <row r="136" spans="1:6">
      <c r="A136" s="25" t="s">
        <v>358</v>
      </c>
      <c r="B136" s="69" t="s">
        <v>174</v>
      </c>
      <c r="C136" s="27" t="s">
        <v>359</v>
      </c>
      <c r="D136" s="28">
        <v>15800</v>
      </c>
      <c r="E136" s="70" t="s">
        <v>44</v>
      </c>
      <c r="F136" s="71">
        <f t="shared" si="3"/>
        <v>15800</v>
      </c>
    </row>
    <row r="137" spans="1:6" ht="90">
      <c r="A137" s="72" t="s">
        <v>360</v>
      </c>
      <c r="B137" s="69" t="s">
        <v>174</v>
      </c>
      <c r="C137" s="27" t="s">
        <v>361</v>
      </c>
      <c r="D137" s="28">
        <v>15800</v>
      </c>
      <c r="E137" s="70" t="s">
        <v>44</v>
      </c>
      <c r="F137" s="71">
        <f t="shared" si="3"/>
        <v>15800</v>
      </c>
    </row>
    <row r="138" spans="1:6" ht="22.5">
      <c r="A138" s="25" t="s">
        <v>217</v>
      </c>
      <c r="B138" s="69" t="s">
        <v>174</v>
      </c>
      <c r="C138" s="27" t="s">
        <v>362</v>
      </c>
      <c r="D138" s="28">
        <v>15800</v>
      </c>
      <c r="E138" s="70" t="s">
        <v>44</v>
      </c>
      <c r="F138" s="71">
        <f t="shared" si="3"/>
        <v>15800</v>
      </c>
    </row>
    <row r="139" spans="1:6" ht="22.5">
      <c r="A139" s="25" t="s">
        <v>219</v>
      </c>
      <c r="B139" s="69" t="s">
        <v>174</v>
      </c>
      <c r="C139" s="27" t="s">
        <v>363</v>
      </c>
      <c r="D139" s="28">
        <v>15800</v>
      </c>
      <c r="E139" s="70" t="s">
        <v>44</v>
      </c>
      <c r="F139" s="71">
        <f t="shared" si="3"/>
        <v>15800</v>
      </c>
    </row>
    <row r="140" spans="1:6" ht="22.5">
      <c r="A140" s="25" t="s">
        <v>221</v>
      </c>
      <c r="B140" s="69" t="s">
        <v>174</v>
      </c>
      <c r="C140" s="27" t="s">
        <v>364</v>
      </c>
      <c r="D140" s="28">
        <v>15800</v>
      </c>
      <c r="E140" s="70" t="s">
        <v>44</v>
      </c>
      <c r="F140" s="71">
        <f t="shared" si="3"/>
        <v>15800</v>
      </c>
    </row>
    <row r="141" spans="1:6">
      <c r="A141" s="25" t="s">
        <v>365</v>
      </c>
      <c r="B141" s="69" t="s">
        <v>174</v>
      </c>
      <c r="C141" s="27" t="s">
        <v>366</v>
      </c>
      <c r="D141" s="28">
        <v>7179110</v>
      </c>
      <c r="E141" s="70">
        <v>4530411.2699999996</v>
      </c>
      <c r="F141" s="71">
        <f t="shared" si="3"/>
        <v>2648698.7300000004</v>
      </c>
    </row>
    <row r="142" spans="1:6">
      <c r="A142" s="25" t="s">
        <v>367</v>
      </c>
      <c r="B142" s="69" t="s">
        <v>174</v>
      </c>
      <c r="C142" s="27" t="s">
        <v>368</v>
      </c>
      <c r="D142" s="28">
        <v>7179110</v>
      </c>
      <c r="E142" s="70">
        <v>4530411.2699999996</v>
      </c>
      <c r="F142" s="71">
        <f t="shared" si="3"/>
        <v>2648698.7300000004</v>
      </c>
    </row>
    <row r="143" spans="1:6" ht="22.5">
      <c r="A143" s="25" t="s">
        <v>369</v>
      </c>
      <c r="B143" s="69" t="s">
        <v>174</v>
      </c>
      <c r="C143" s="27" t="s">
        <v>370</v>
      </c>
      <c r="D143" s="28">
        <v>7179110</v>
      </c>
      <c r="E143" s="70">
        <v>4530411.2699999996</v>
      </c>
      <c r="F143" s="71">
        <f t="shared" ref="F143:F165" si="4">IF(OR(D143="-",IF(E143="-",0,E143)&gt;=IF(D143="-",0,D143)),"-",IF(D143="-",0,D143)-IF(E143="-",0,E143))</f>
        <v>2648698.7300000004</v>
      </c>
    </row>
    <row r="144" spans="1:6">
      <c r="A144" s="25" t="s">
        <v>371</v>
      </c>
      <c r="B144" s="69" t="s">
        <v>174</v>
      </c>
      <c r="C144" s="27" t="s">
        <v>372</v>
      </c>
      <c r="D144" s="28">
        <v>7179110</v>
      </c>
      <c r="E144" s="70">
        <v>4530411.2699999996</v>
      </c>
      <c r="F144" s="71">
        <f t="shared" si="4"/>
        <v>2648698.7300000004</v>
      </c>
    </row>
    <row r="145" spans="1:6" ht="56.25">
      <c r="A145" s="25" t="s">
        <v>373</v>
      </c>
      <c r="B145" s="69" t="s">
        <v>174</v>
      </c>
      <c r="C145" s="27" t="s">
        <v>374</v>
      </c>
      <c r="D145" s="28">
        <v>7179110</v>
      </c>
      <c r="E145" s="70">
        <v>4530411.2699999996</v>
      </c>
      <c r="F145" s="71">
        <f t="shared" si="4"/>
        <v>2648698.7300000004</v>
      </c>
    </row>
    <row r="146" spans="1:6" ht="22.5">
      <c r="A146" s="25" t="s">
        <v>375</v>
      </c>
      <c r="B146" s="69" t="s">
        <v>174</v>
      </c>
      <c r="C146" s="27" t="s">
        <v>376</v>
      </c>
      <c r="D146" s="28">
        <v>7179110</v>
      </c>
      <c r="E146" s="70">
        <v>4530411.2699999996</v>
      </c>
      <c r="F146" s="71">
        <f t="shared" si="4"/>
        <v>2648698.7300000004</v>
      </c>
    </row>
    <row r="147" spans="1:6">
      <c r="A147" s="25" t="s">
        <v>377</v>
      </c>
      <c r="B147" s="69" t="s">
        <v>174</v>
      </c>
      <c r="C147" s="27" t="s">
        <v>378</v>
      </c>
      <c r="D147" s="28">
        <v>7179110</v>
      </c>
      <c r="E147" s="70">
        <v>4530411.2699999996</v>
      </c>
      <c r="F147" s="71">
        <f t="shared" si="4"/>
        <v>2648698.7300000004</v>
      </c>
    </row>
    <row r="148" spans="1:6" ht="45">
      <c r="A148" s="25" t="s">
        <v>379</v>
      </c>
      <c r="B148" s="69" t="s">
        <v>174</v>
      </c>
      <c r="C148" s="27" t="s">
        <v>380</v>
      </c>
      <c r="D148" s="28">
        <v>7070160</v>
      </c>
      <c r="E148" s="70">
        <v>4421461.2699999996</v>
      </c>
      <c r="F148" s="71">
        <f t="shared" si="4"/>
        <v>2648698.7300000004</v>
      </c>
    </row>
    <row r="149" spans="1:6">
      <c r="A149" s="25" t="s">
        <v>381</v>
      </c>
      <c r="B149" s="69" t="s">
        <v>174</v>
      </c>
      <c r="C149" s="27" t="s">
        <v>382</v>
      </c>
      <c r="D149" s="28">
        <v>108950</v>
      </c>
      <c r="E149" s="70">
        <v>108950</v>
      </c>
      <c r="F149" s="71" t="str">
        <f t="shared" si="4"/>
        <v>-</v>
      </c>
    </row>
    <row r="150" spans="1:6">
      <c r="A150" s="25" t="s">
        <v>383</v>
      </c>
      <c r="B150" s="69" t="s">
        <v>174</v>
      </c>
      <c r="C150" s="27" t="s">
        <v>384</v>
      </c>
      <c r="D150" s="28" t="s">
        <v>44</v>
      </c>
      <c r="E150" s="70">
        <v>181615.92</v>
      </c>
      <c r="F150" s="71" t="str">
        <f t="shared" si="4"/>
        <v>-</v>
      </c>
    </row>
    <row r="151" spans="1:6">
      <c r="A151" s="25" t="s">
        <v>385</v>
      </c>
      <c r="B151" s="69" t="s">
        <v>174</v>
      </c>
      <c r="C151" s="27" t="s">
        <v>386</v>
      </c>
      <c r="D151" s="28" t="s">
        <v>44</v>
      </c>
      <c r="E151" s="70">
        <v>181615.92</v>
      </c>
      <c r="F151" s="71" t="str">
        <f t="shared" si="4"/>
        <v>-</v>
      </c>
    </row>
    <row r="152" spans="1:6" ht="22.5">
      <c r="A152" s="25" t="s">
        <v>240</v>
      </c>
      <c r="B152" s="69" t="s">
        <v>174</v>
      </c>
      <c r="C152" s="27" t="s">
        <v>387</v>
      </c>
      <c r="D152" s="28" t="s">
        <v>44</v>
      </c>
      <c r="E152" s="70">
        <v>181615.92</v>
      </c>
      <c r="F152" s="71" t="str">
        <f t="shared" si="4"/>
        <v>-</v>
      </c>
    </row>
    <row r="153" spans="1:6">
      <c r="A153" s="25" t="s">
        <v>242</v>
      </c>
      <c r="B153" s="69" t="s">
        <v>174</v>
      </c>
      <c r="C153" s="27" t="s">
        <v>388</v>
      </c>
      <c r="D153" s="28" t="s">
        <v>44</v>
      </c>
      <c r="E153" s="70">
        <v>181615.92</v>
      </c>
      <c r="F153" s="71" t="str">
        <f t="shared" si="4"/>
        <v>-</v>
      </c>
    </row>
    <row r="154" spans="1:6" ht="56.25">
      <c r="A154" s="25" t="s">
        <v>389</v>
      </c>
      <c r="B154" s="69" t="s">
        <v>174</v>
      </c>
      <c r="C154" s="27" t="s">
        <v>390</v>
      </c>
      <c r="D154" s="28" t="s">
        <v>44</v>
      </c>
      <c r="E154" s="70">
        <v>181615.92</v>
      </c>
      <c r="F154" s="71" t="str">
        <f t="shared" si="4"/>
        <v>-</v>
      </c>
    </row>
    <row r="155" spans="1:6">
      <c r="A155" s="25" t="s">
        <v>391</v>
      </c>
      <c r="B155" s="69" t="s">
        <v>174</v>
      </c>
      <c r="C155" s="27" t="s">
        <v>392</v>
      </c>
      <c r="D155" s="28" t="s">
        <v>44</v>
      </c>
      <c r="E155" s="70">
        <v>181615.92</v>
      </c>
      <c r="F155" s="71" t="str">
        <f t="shared" si="4"/>
        <v>-</v>
      </c>
    </row>
    <row r="156" spans="1:6">
      <c r="A156" s="25" t="s">
        <v>393</v>
      </c>
      <c r="B156" s="69" t="s">
        <v>174</v>
      </c>
      <c r="C156" s="27" t="s">
        <v>394</v>
      </c>
      <c r="D156" s="28" t="s">
        <v>44</v>
      </c>
      <c r="E156" s="70">
        <v>181615.92</v>
      </c>
      <c r="F156" s="71" t="str">
        <f t="shared" si="4"/>
        <v>-</v>
      </c>
    </row>
    <row r="157" spans="1:6">
      <c r="A157" s="25" t="s">
        <v>395</v>
      </c>
      <c r="B157" s="69" t="s">
        <v>174</v>
      </c>
      <c r="C157" s="27" t="s">
        <v>396</v>
      </c>
      <c r="D157" s="28" t="s">
        <v>44</v>
      </c>
      <c r="E157" s="70">
        <v>181615.92</v>
      </c>
      <c r="F157" s="71" t="str">
        <f t="shared" si="4"/>
        <v>-</v>
      </c>
    </row>
    <row r="158" spans="1:6">
      <c r="A158" s="25" t="s">
        <v>397</v>
      </c>
      <c r="B158" s="69" t="s">
        <v>174</v>
      </c>
      <c r="C158" s="27" t="s">
        <v>398</v>
      </c>
      <c r="D158" s="28">
        <v>20000</v>
      </c>
      <c r="E158" s="70" t="s">
        <v>44</v>
      </c>
      <c r="F158" s="71">
        <f t="shared" si="4"/>
        <v>20000</v>
      </c>
    </row>
    <row r="159" spans="1:6">
      <c r="A159" s="25" t="s">
        <v>399</v>
      </c>
      <c r="B159" s="69" t="s">
        <v>174</v>
      </c>
      <c r="C159" s="27" t="s">
        <v>400</v>
      </c>
      <c r="D159" s="28">
        <v>20000</v>
      </c>
      <c r="E159" s="70" t="s">
        <v>44</v>
      </c>
      <c r="F159" s="71">
        <f t="shared" si="4"/>
        <v>20000</v>
      </c>
    </row>
    <row r="160" spans="1:6" ht="22.5">
      <c r="A160" s="25" t="s">
        <v>401</v>
      </c>
      <c r="B160" s="69" t="s">
        <v>174</v>
      </c>
      <c r="C160" s="27" t="s">
        <v>402</v>
      </c>
      <c r="D160" s="28">
        <v>20000</v>
      </c>
      <c r="E160" s="70" t="s">
        <v>44</v>
      </c>
      <c r="F160" s="71">
        <f t="shared" si="4"/>
        <v>20000</v>
      </c>
    </row>
    <row r="161" spans="1:6">
      <c r="A161" s="25" t="s">
        <v>403</v>
      </c>
      <c r="B161" s="69" t="s">
        <v>174</v>
      </c>
      <c r="C161" s="27" t="s">
        <v>404</v>
      </c>
      <c r="D161" s="28">
        <v>20000</v>
      </c>
      <c r="E161" s="70" t="s">
        <v>44</v>
      </c>
      <c r="F161" s="71">
        <f t="shared" si="4"/>
        <v>20000</v>
      </c>
    </row>
    <row r="162" spans="1:6" ht="56.25">
      <c r="A162" s="25" t="s">
        <v>405</v>
      </c>
      <c r="B162" s="69" t="s">
        <v>174</v>
      </c>
      <c r="C162" s="27" t="s">
        <v>406</v>
      </c>
      <c r="D162" s="28">
        <v>20000</v>
      </c>
      <c r="E162" s="70" t="s">
        <v>44</v>
      </c>
      <c r="F162" s="71">
        <f t="shared" si="4"/>
        <v>20000</v>
      </c>
    </row>
    <row r="163" spans="1:6" ht="22.5">
      <c r="A163" s="25" t="s">
        <v>217</v>
      </c>
      <c r="B163" s="69" t="s">
        <v>174</v>
      </c>
      <c r="C163" s="27" t="s">
        <v>407</v>
      </c>
      <c r="D163" s="28">
        <v>20000</v>
      </c>
      <c r="E163" s="70" t="s">
        <v>44</v>
      </c>
      <c r="F163" s="71">
        <f t="shared" si="4"/>
        <v>20000</v>
      </c>
    </row>
    <row r="164" spans="1:6" ht="22.5">
      <c r="A164" s="25" t="s">
        <v>219</v>
      </c>
      <c r="B164" s="69" t="s">
        <v>174</v>
      </c>
      <c r="C164" s="27" t="s">
        <v>408</v>
      </c>
      <c r="D164" s="28">
        <v>20000</v>
      </c>
      <c r="E164" s="70" t="s">
        <v>44</v>
      </c>
      <c r="F164" s="71">
        <f t="shared" si="4"/>
        <v>20000</v>
      </c>
    </row>
    <row r="165" spans="1:6" ht="22.5">
      <c r="A165" s="25" t="s">
        <v>221</v>
      </c>
      <c r="B165" s="69" t="s">
        <v>174</v>
      </c>
      <c r="C165" s="27" t="s">
        <v>409</v>
      </c>
      <c r="D165" s="28">
        <v>20000</v>
      </c>
      <c r="E165" s="70" t="s">
        <v>44</v>
      </c>
      <c r="F165" s="71">
        <f t="shared" si="4"/>
        <v>20000</v>
      </c>
    </row>
    <row r="166" spans="1:6" ht="9" customHeight="1">
      <c r="A166" s="73"/>
      <c r="B166" s="74"/>
      <c r="C166" s="75"/>
      <c r="D166" s="76"/>
      <c r="E166" s="74"/>
      <c r="F166" s="74"/>
    </row>
    <row r="167" spans="1:6" ht="13.5" customHeight="1">
      <c r="A167" s="77" t="s">
        <v>410</v>
      </c>
      <c r="B167" s="78" t="s">
        <v>411</v>
      </c>
      <c r="C167" s="79" t="s">
        <v>175</v>
      </c>
      <c r="D167" s="80">
        <v>-1264795.68</v>
      </c>
      <c r="E167" s="80">
        <v>2129050.0699999998</v>
      </c>
      <c r="F167" s="81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C31" sqref="C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413</v>
      </c>
      <c r="B1" s="121"/>
      <c r="C1" s="121"/>
      <c r="D1" s="121"/>
      <c r="E1" s="121"/>
      <c r="F1" s="121"/>
    </row>
    <row r="2" spans="1:6" ht="13.15" customHeight="1">
      <c r="A2" s="109" t="s">
        <v>414</v>
      </c>
      <c r="B2" s="109"/>
      <c r="C2" s="109"/>
      <c r="D2" s="109"/>
      <c r="E2" s="109"/>
      <c r="F2" s="109"/>
    </row>
    <row r="3" spans="1:6" ht="9" customHeight="1">
      <c r="A3" s="5"/>
      <c r="B3" s="82"/>
      <c r="C3" s="49"/>
      <c r="D3" s="10"/>
      <c r="E3" s="10"/>
      <c r="F3" s="49"/>
    </row>
    <row r="4" spans="1:6" ht="13.9" customHeight="1">
      <c r="A4" s="103" t="s">
        <v>21</v>
      </c>
      <c r="B4" s="97" t="s">
        <v>22</v>
      </c>
      <c r="C4" s="114" t="s">
        <v>415</v>
      </c>
      <c r="D4" s="100" t="s">
        <v>24</v>
      </c>
      <c r="E4" s="100" t="s">
        <v>25</v>
      </c>
      <c r="F4" s="106" t="s">
        <v>26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>
      <c r="A12" s="83" t="s">
        <v>416</v>
      </c>
      <c r="B12" s="36" t="s">
        <v>417</v>
      </c>
      <c r="C12" s="84" t="s">
        <v>175</v>
      </c>
      <c r="D12" s="38">
        <v>1540595.68</v>
      </c>
      <c r="E12" s="38">
        <v>-2129050.0699999998</v>
      </c>
      <c r="F12" s="39" t="s">
        <v>175</v>
      </c>
    </row>
    <row r="13" spans="1:6">
      <c r="A13" s="85" t="s">
        <v>33</v>
      </c>
      <c r="B13" s="86"/>
      <c r="C13" s="87"/>
      <c r="D13" s="88"/>
      <c r="E13" s="88"/>
      <c r="F13" s="89"/>
    </row>
    <row r="14" spans="1:6" ht="22.5">
      <c r="A14" s="57" t="s">
        <v>418</v>
      </c>
      <c r="B14" s="90" t="s">
        <v>419</v>
      </c>
      <c r="C14" s="91" t="s">
        <v>175</v>
      </c>
      <c r="D14" s="60" t="s">
        <v>44</v>
      </c>
      <c r="E14" s="60" t="s">
        <v>44</v>
      </c>
      <c r="F14" s="62" t="s">
        <v>44</v>
      </c>
    </row>
    <row r="15" spans="1:6">
      <c r="A15" s="85" t="s">
        <v>420</v>
      </c>
      <c r="B15" s="86"/>
      <c r="C15" s="87"/>
      <c r="D15" s="88"/>
      <c r="E15" s="88"/>
      <c r="F15" s="89"/>
    </row>
    <row r="16" spans="1:6">
      <c r="A16" s="57" t="s">
        <v>421</v>
      </c>
      <c r="B16" s="90" t="s">
        <v>422</v>
      </c>
      <c r="C16" s="91" t="s">
        <v>175</v>
      </c>
      <c r="D16" s="60" t="s">
        <v>44</v>
      </c>
      <c r="E16" s="60" t="s">
        <v>44</v>
      </c>
      <c r="F16" s="62" t="s">
        <v>44</v>
      </c>
    </row>
    <row r="17" spans="1:6">
      <c r="A17" s="85" t="s">
        <v>420</v>
      </c>
      <c r="B17" s="86"/>
      <c r="C17" s="87"/>
      <c r="D17" s="88"/>
      <c r="E17" s="88"/>
      <c r="F17" s="89"/>
    </row>
    <row r="18" spans="1:6">
      <c r="A18" s="126" t="s">
        <v>423</v>
      </c>
      <c r="B18" s="127">
        <v>700</v>
      </c>
      <c r="C18" s="123"/>
      <c r="D18" s="38">
        <v>1540595.68</v>
      </c>
      <c r="E18" s="38">
        <v>-2129050.0699999998</v>
      </c>
      <c r="F18" s="39">
        <v>3669645.75</v>
      </c>
    </row>
    <row r="19" spans="1:6" ht="22.5">
      <c r="A19" s="128" t="s">
        <v>450</v>
      </c>
      <c r="B19" s="127">
        <v>700</v>
      </c>
      <c r="C19" s="123" t="s">
        <v>451</v>
      </c>
      <c r="D19" s="38">
        <v>1540595.68</v>
      </c>
      <c r="E19" s="38">
        <v>-2129050.0699999998</v>
      </c>
      <c r="F19" s="39">
        <v>3669645.75</v>
      </c>
    </row>
    <row r="20" spans="1:6">
      <c r="A20" s="129" t="s">
        <v>452</v>
      </c>
      <c r="B20" s="127">
        <v>710</v>
      </c>
      <c r="C20" s="123" t="s">
        <v>442</v>
      </c>
      <c r="D20" s="38">
        <f>D21</f>
        <v>-26900700</v>
      </c>
      <c r="E20" s="38">
        <f>E21</f>
        <v>-16974854.989999998</v>
      </c>
      <c r="F20" s="39"/>
    </row>
    <row r="21" spans="1:6">
      <c r="A21" s="129" t="s">
        <v>453</v>
      </c>
      <c r="B21" s="127">
        <v>710</v>
      </c>
      <c r="C21" s="123" t="s">
        <v>443</v>
      </c>
      <c r="D21" s="28">
        <f>D22</f>
        <v>-26900700</v>
      </c>
      <c r="E21" s="28">
        <f>E22</f>
        <v>-16974854.989999998</v>
      </c>
      <c r="F21" s="71" t="s">
        <v>412</v>
      </c>
    </row>
    <row r="22" spans="1:6" ht="22.5">
      <c r="A22" s="129" t="s">
        <v>454</v>
      </c>
      <c r="B22" s="127">
        <v>710</v>
      </c>
      <c r="C22" s="123" t="s">
        <v>444</v>
      </c>
      <c r="D22" s="28">
        <f>D23</f>
        <v>-26900700</v>
      </c>
      <c r="E22" s="28">
        <f>E23</f>
        <v>-16974854.989999998</v>
      </c>
      <c r="F22" s="71"/>
    </row>
    <row r="23" spans="1:6" ht="22.5">
      <c r="A23" s="129" t="s">
        <v>455</v>
      </c>
      <c r="B23" s="127">
        <v>710</v>
      </c>
      <c r="C23" s="123" t="s">
        <v>445</v>
      </c>
      <c r="D23" s="28">
        <v>-26900700</v>
      </c>
      <c r="E23" s="28">
        <v>-16974854.989999998</v>
      </c>
      <c r="F23" s="71" t="s">
        <v>412</v>
      </c>
    </row>
    <row r="24" spans="1:6">
      <c r="A24" s="130" t="s">
        <v>456</v>
      </c>
      <c r="B24" s="131">
        <v>720</v>
      </c>
      <c r="C24" s="124" t="s">
        <v>446</v>
      </c>
      <c r="D24" s="38">
        <f>D25</f>
        <v>28441295.68</v>
      </c>
      <c r="E24" s="38">
        <f>E25</f>
        <v>14845804.92</v>
      </c>
      <c r="F24" s="39"/>
    </row>
    <row r="25" spans="1:6">
      <c r="A25" s="130" t="s">
        <v>457</v>
      </c>
      <c r="B25" s="131">
        <v>720</v>
      </c>
      <c r="C25" s="124" t="s">
        <v>447</v>
      </c>
      <c r="D25" s="38">
        <f>D26</f>
        <v>28441295.68</v>
      </c>
      <c r="E25" s="38">
        <f>E26</f>
        <v>14845804.92</v>
      </c>
      <c r="F25" s="39"/>
    </row>
    <row r="26" spans="1:6" ht="22.5">
      <c r="A26" s="130" t="s">
        <v>458</v>
      </c>
      <c r="B26" s="131">
        <v>720</v>
      </c>
      <c r="C26" s="124" t="s">
        <v>448</v>
      </c>
      <c r="D26" s="28">
        <f>D27</f>
        <v>28441295.68</v>
      </c>
      <c r="E26" s="28">
        <f>E27</f>
        <v>14845804.92</v>
      </c>
      <c r="F26" s="71" t="s">
        <v>412</v>
      </c>
    </row>
    <row r="27" spans="1:6" ht="22.5">
      <c r="A27" s="130" t="s">
        <v>459</v>
      </c>
      <c r="B27" s="132">
        <v>720</v>
      </c>
      <c r="C27" s="125" t="s">
        <v>449</v>
      </c>
      <c r="D27" s="28">
        <v>28441295.68</v>
      </c>
      <c r="E27" s="28">
        <v>14845804.92</v>
      </c>
      <c r="F27" s="71" t="s">
        <v>412</v>
      </c>
    </row>
    <row r="28" spans="1:6" ht="12.75" customHeight="1">
      <c r="A28" s="92"/>
      <c r="B28" s="93"/>
      <c r="C28" s="94"/>
      <c r="D28" s="95"/>
      <c r="E28" s="95"/>
      <c r="F28" s="96"/>
    </row>
    <row r="30" spans="1:6" ht="12.75" customHeight="1">
      <c r="C30" s="133" t="s">
        <v>460</v>
      </c>
    </row>
    <row r="34" spans="1:6" ht="12.75" customHeight="1">
      <c r="C34" s="133" t="s">
        <v>460</v>
      </c>
    </row>
    <row r="37" spans="1:6" ht="12.75" customHeight="1">
      <c r="C37" s="133" t="s">
        <v>461</v>
      </c>
    </row>
    <row r="40" spans="1:6" ht="12.75" customHeight="1">
      <c r="A40" s="12" t="s">
        <v>462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424</v>
      </c>
      <c r="B1" t="s">
        <v>425</v>
      </c>
    </row>
    <row r="2" spans="1:2">
      <c r="A2" t="s">
        <v>426</v>
      </c>
      <c r="B2" t="s">
        <v>427</v>
      </c>
    </row>
    <row r="3" spans="1:2">
      <c r="A3" t="s">
        <v>428</v>
      </c>
      <c r="B3" t="s">
        <v>5</v>
      </c>
    </row>
    <row r="4" spans="1:2">
      <c r="A4" t="s">
        <v>429</v>
      </c>
      <c r="B4" t="s">
        <v>430</v>
      </c>
    </row>
    <row r="5" spans="1:2">
      <c r="A5" t="s">
        <v>431</v>
      </c>
      <c r="B5" t="s">
        <v>432</v>
      </c>
    </row>
    <row r="6" spans="1:2">
      <c r="A6" t="s">
        <v>433</v>
      </c>
      <c r="B6" t="s">
        <v>425</v>
      </c>
    </row>
    <row r="7" spans="1:2">
      <c r="A7" t="s">
        <v>434</v>
      </c>
      <c r="B7" t="s">
        <v>435</v>
      </c>
    </row>
    <row r="8" spans="1:2">
      <c r="A8" t="s">
        <v>436</v>
      </c>
      <c r="B8" t="s">
        <v>435</v>
      </c>
    </row>
    <row r="9" spans="1:2">
      <c r="A9" t="s">
        <v>437</v>
      </c>
      <c r="B9" t="s">
        <v>438</v>
      </c>
    </row>
    <row r="10" spans="1:2">
      <c r="A10" t="s">
        <v>439</v>
      </c>
      <c r="B10" t="s">
        <v>18</v>
      </c>
    </row>
    <row r="11" spans="1:2">
      <c r="A11" t="s">
        <v>440</v>
      </c>
      <c r="B11" t="s">
        <v>432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rep:2.55.0.289</dc:description>
  <cp:lastModifiedBy>Admin</cp:lastModifiedBy>
  <dcterms:created xsi:type="dcterms:W3CDTF">2023-09-06T09:24:59Z</dcterms:created>
  <dcterms:modified xsi:type="dcterms:W3CDTF">2023-09-06T09:58:35Z</dcterms:modified>
</cp:coreProperties>
</file>